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ПФХД\"/>
    </mc:Choice>
  </mc:AlternateContent>
  <bookViews>
    <workbookView xWindow="0" yWindow="0" windowWidth="20400" windowHeight="834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15" i="8" l="1"/>
  <c r="G15" i="8"/>
  <c r="F15" i="8"/>
  <c r="F63" i="7"/>
  <c r="E63" i="7"/>
  <c r="D63" i="7"/>
  <c r="L28" i="7"/>
  <c r="I28" i="7"/>
  <c r="F28" i="7"/>
  <c r="L19" i="7"/>
  <c r="I19" i="7"/>
  <c r="F19" i="7"/>
  <c r="G598" i="6"/>
  <c r="G599" i="6" s="1"/>
  <c r="E598" i="6"/>
  <c r="G586" i="6"/>
  <c r="G587" i="6" s="1"/>
  <c r="E586" i="6"/>
  <c r="G575" i="6"/>
  <c r="G574" i="6"/>
  <c r="E574" i="6"/>
  <c r="G562" i="6"/>
  <c r="G563" i="6" s="1"/>
  <c r="E562" i="6"/>
  <c r="G549" i="6"/>
  <c r="G548" i="6"/>
  <c r="E548" i="6"/>
  <c r="G536" i="6"/>
  <c r="G537" i="6" s="1"/>
  <c r="E536" i="6"/>
  <c r="G525" i="6"/>
  <c r="G524" i="6"/>
  <c r="E524" i="6"/>
  <c r="G512" i="6"/>
  <c r="G513" i="6" s="1"/>
  <c r="E512" i="6"/>
  <c r="G501" i="6"/>
  <c r="G500" i="6"/>
  <c r="E500" i="6"/>
  <c r="G488" i="6"/>
  <c r="G489" i="6" s="1"/>
  <c r="E488" i="6"/>
  <c r="G476" i="6"/>
  <c r="G475" i="6"/>
  <c r="E475" i="6"/>
  <c r="G463" i="6"/>
  <c r="G464" i="6" s="1"/>
  <c r="E463" i="6"/>
  <c r="G452" i="6"/>
  <c r="G451" i="6"/>
  <c r="E451" i="6"/>
  <c r="G439" i="6"/>
  <c r="G440" i="6" s="1"/>
  <c r="E439" i="6"/>
  <c r="G428" i="6"/>
  <c r="G427" i="6"/>
  <c r="E427" i="6"/>
  <c r="G415" i="6"/>
  <c r="G416" i="6" s="1"/>
  <c r="E415" i="6"/>
  <c r="G402" i="6"/>
  <c r="G401" i="6"/>
  <c r="E401" i="6"/>
  <c r="G389" i="6"/>
  <c r="G390" i="6" s="1"/>
  <c r="E389" i="6"/>
  <c r="G378" i="6"/>
  <c r="G377" i="6"/>
  <c r="E377" i="6"/>
  <c r="G365" i="6"/>
  <c r="G366" i="6" s="1"/>
  <c r="E365" i="6"/>
  <c r="G354" i="6"/>
  <c r="G353" i="6"/>
  <c r="E353" i="6"/>
  <c r="G341" i="6"/>
  <c r="G342" i="6" s="1"/>
  <c r="E341" i="6"/>
  <c r="G329" i="6"/>
  <c r="G328" i="6"/>
  <c r="E328" i="6"/>
  <c r="G316" i="6"/>
  <c r="G317" i="6" s="1"/>
  <c r="E316" i="6"/>
  <c r="G305" i="6"/>
  <c r="G304" i="6"/>
  <c r="E304" i="6"/>
  <c r="G292" i="6"/>
  <c r="E292" i="6"/>
  <c r="G290" i="6"/>
  <c r="E290" i="6"/>
  <c r="G288" i="6"/>
  <c r="E288" i="6"/>
  <c r="G286" i="6"/>
  <c r="G293" i="6" s="1"/>
  <c r="E286" i="6"/>
  <c r="G275" i="6"/>
  <c r="G274" i="6"/>
  <c r="E274" i="6"/>
  <c r="G262" i="6"/>
  <c r="E262" i="6"/>
  <c r="G260" i="6"/>
  <c r="E260" i="6"/>
  <c r="G258" i="6"/>
  <c r="E258" i="6"/>
  <c r="G256" i="6"/>
  <c r="G263" i="6" s="1"/>
  <c r="E256" i="6"/>
  <c r="G245" i="6"/>
  <c r="G244" i="6"/>
  <c r="E244" i="6"/>
  <c r="G242" i="6"/>
  <c r="E242" i="6"/>
  <c r="G230" i="6"/>
  <c r="E230" i="6"/>
  <c r="G228" i="6"/>
  <c r="E228" i="6"/>
  <c r="G226" i="6"/>
  <c r="E226" i="6"/>
  <c r="G224" i="6"/>
  <c r="E224" i="6"/>
  <c r="G222" i="6"/>
  <c r="G231" i="6" s="1"/>
  <c r="E222" i="6"/>
  <c r="G211" i="6"/>
  <c r="G210" i="6"/>
  <c r="E210" i="6"/>
  <c r="G208" i="6"/>
  <c r="E208" i="6"/>
  <c r="G206" i="6"/>
  <c r="E206" i="6"/>
  <c r="G204" i="6"/>
  <c r="E204" i="6"/>
  <c r="G202" i="6"/>
  <c r="E202" i="6"/>
  <c r="G200" i="6"/>
  <c r="E200" i="6"/>
  <c r="G186" i="6"/>
  <c r="E186" i="6"/>
  <c r="G184" i="6"/>
  <c r="E184" i="6"/>
  <c r="G182" i="6"/>
  <c r="E182" i="6"/>
  <c r="G180" i="6"/>
  <c r="E180" i="6"/>
  <c r="G178" i="6"/>
  <c r="E178" i="6"/>
  <c r="G176" i="6"/>
  <c r="G187" i="6" s="1"/>
  <c r="E176" i="6"/>
  <c r="G165" i="6"/>
  <c r="G164" i="6"/>
  <c r="E164" i="6"/>
  <c r="G152" i="6"/>
  <c r="E152" i="6"/>
  <c r="G150" i="6"/>
  <c r="E150" i="6"/>
  <c r="G148" i="6"/>
  <c r="E148" i="6"/>
  <c r="G146" i="6"/>
  <c r="E146" i="6"/>
  <c r="G144" i="6"/>
  <c r="E144" i="6"/>
  <c r="G142" i="6"/>
  <c r="G153" i="6" s="1"/>
  <c r="E142" i="6"/>
  <c r="G131" i="6"/>
  <c r="G130" i="6"/>
  <c r="E130" i="6"/>
  <c r="G128" i="6"/>
  <c r="E128" i="6"/>
  <c r="G126" i="6"/>
  <c r="E126" i="6"/>
  <c r="G124" i="6"/>
  <c r="E124" i="6"/>
  <c r="G122" i="6"/>
  <c r="E122" i="6"/>
  <c r="G120" i="6"/>
  <c r="E120" i="6"/>
  <c r="G118" i="6"/>
  <c r="E118" i="6"/>
  <c r="G106" i="6"/>
  <c r="E106" i="6"/>
  <c r="G104" i="6"/>
  <c r="E104" i="6"/>
  <c r="G102" i="6"/>
  <c r="E102" i="6"/>
  <c r="G100" i="6"/>
  <c r="E100" i="6"/>
  <c r="G98" i="6"/>
  <c r="E98" i="6"/>
  <c r="G96" i="6"/>
  <c r="E96" i="6"/>
  <c r="G94" i="6"/>
  <c r="E94" i="6"/>
  <c r="G92" i="6"/>
  <c r="E92" i="6"/>
  <c r="G90" i="6"/>
  <c r="E90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G107" i="6" s="1"/>
  <c r="E73" i="6"/>
  <c r="G61" i="6"/>
  <c r="G60" i="6"/>
  <c r="E60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33" i="6"/>
  <c r="E33" i="6"/>
  <c r="G31" i="6"/>
  <c r="E31" i="6"/>
  <c r="G29" i="6"/>
  <c r="E29" i="6"/>
  <c r="G27" i="6"/>
  <c r="G34" i="6" s="1"/>
  <c r="E27" i="6"/>
  <c r="G16" i="6"/>
  <c r="G15" i="6"/>
  <c r="E15" i="6"/>
  <c r="G13" i="6"/>
  <c r="E13" i="6"/>
  <c r="G11" i="6"/>
  <c r="E11" i="6"/>
  <c r="G234" i="5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<sst xmlns="http://schemas.openxmlformats.org/spreadsheetml/2006/main" count="2942" uniqueCount="713">
  <si>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</si>
  <si>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</si>
  <si>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</si>
  <si>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</si>
  <si>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</si>
  <si>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</si>
  <si>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</si>
  <si>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</si>
  <si>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</si>
  <si>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</si>
  <si>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</si>
  <si>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</si>
  <si>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</si>
  <si>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</si>
  <si>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</si>
  <si>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</si>
  <si>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"12" сентября 2022 г.</t>
  </si>
  <si>
    <t>Дата</t>
  </si>
  <si>
    <t>12.09.2022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</si>
  <si>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</si>
  <si>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</si>
  <si>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</si>
  <si>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</si>
  <si>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</si>
  <si>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</si>
  <si>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</si>
  <si>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</si>
  <si>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</si>
  <si>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</si>
  <si>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</si>
  <si>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</si>
  <si>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</si>
  <si>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</si>
  <si>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</si>
  <si>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</si>
  <si>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</si>
  <si>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</si>
  <si>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</si>
  <si>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</si>
  <si>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</t>
  </si>
  <si>
    <t>Должность: Директор</t>
  </si>
  <si>
    <t>Действует c 27.07.2021 09:15:30 по: 27.10.2022 09:15:30</t>
  </si>
  <si>
    <t>Действует c 28.01.2022 13:42:44 по: 28.04.2023 13:42:44</t>
  </si>
  <si>
    <t>Серийный номер: CDAF4AC214235E20124575C1DC886A323A083D75</t>
  </si>
  <si>
    <t>Серийный номер: FA02E8DF92A68942BEC9B3CF9F4FB4B01BB29507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</si>
  <si>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</si>
  <si>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</si>
  <si>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</si>
  <si>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</si>
  <si>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</si>
  <si>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</si>
  <si>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</si>
  <si>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</si>
  <si>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</si>
  <si>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</si>
  <si>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</si>
  <si>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</si>
  <si>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</si>
  <si>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</si>
  <si>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</si>
  <si>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</si>
  <si>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</si>
  <si>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</si>
  <si>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</si>
  <si>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</si>
  <si>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</si>
  <si>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</si>
  <si>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</si>
  <si>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</si>
  <si>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</si>
  <si>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</si>
  <si>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</si>
  <si>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</si>
  <si>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</si>
  <si>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</si>
  <si>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</si>
  <si>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</si>
  <si>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</si>
  <si>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</si>
  <si>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</si>
  <si>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</si>
  <si>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</si>
  <si>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</si>
  <si>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</si>
  <si>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</si>
  <si>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</si>
  <si>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</si>
  <si>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</si>
  <si>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</si>
  <si>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</si>
  <si>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</si>
  <si>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</si>
  <si>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</si>
  <si>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</si>
  <si>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</si>
  <si>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</si>
  <si>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</si>
  <si>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</si>
  <si>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</si>
  <si>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</si>
  <si>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</si>
  <si>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</si>
  <si>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</si>
  <si>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</si>
  <si>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</si>
  <si>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</si>
  <si>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</si>
  <si>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</si>
  <si>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</si>
  <si>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</si>
  <si>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</si>
  <si>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</si>
  <si>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</si>
  <si>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</si>
  <si>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</si>
  <si>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</si>
  <si>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</si>
  <si>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</si>
  <si>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</si>
  <si>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</si>
  <si>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</si>
  <si>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</si>
  <si>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</si>
  <si>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</si>
  <si>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</si>
  <si>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</si>
  <si>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</si>
  <si>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</si>
  <si>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</si>
  <si>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</si>
  <si>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</si>
  <si>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</si>
  <si>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</si>
  <si>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</si>
  <si>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</si>
  <si>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</si>
  <si>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</si>
  <si>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</si>
  <si>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</si>
  <si>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</si>
  <si>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</si>
  <si>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</si>
  <si>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</si>
  <si>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</si>
  <si>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</si>
  <si>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</si>
  <si>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</si>
  <si>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</si>
  <si>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</si>
  <si>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</si>
  <si>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</si>
  <si>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</si>
  <si>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</si>
  <si>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</si>
  <si>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</si>
  <si>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</si>
  <si>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</si>
  <si>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</si>
  <si>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</si>
  <si>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</si>
  <si>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</si>
  <si>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</si>
  <si>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</si>
  <si>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</si>
  <si>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</si>
  <si>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</si>
  <si>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</si>
  <si>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</si>
  <si>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</si>
  <si>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</si>
  <si>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</si>
  <si>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</si>
  <si>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</si>
  <si>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</si>
  <si>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</si>
  <si>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</si>
  <si>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</si>
  <si>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</si>
  <si>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</si>
  <si>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</si>
  <si>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</si>
  <si>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</si>
  <si>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</si>
  <si>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</si>
  <si>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</si>
  <si>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</si>
  <si>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</si>
  <si>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</si>
  <si>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</si>
  <si>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</si>
  <si>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</si>
  <si>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</si>
  <si>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</si>
  <si>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</si>
  <si>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</si>
  <si>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</si>
  <si>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</si>
  <si>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</si>
  <si>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</si>
  <si>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</si>
  <si>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</si>
  <si>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</si>
  <si>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</si>
  <si>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</si>
  <si>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</si>
  <si>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</si>
  <si>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</si>
  <si>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</si>
  <si>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</si>
  <si>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</si>
  <si>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</si>
  <si>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</si>
  <si>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</si>
  <si>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</si>
  <si>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</si>
  <si>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</si>
  <si>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</si>
  <si>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</si>
  <si>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</si>
  <si>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</si>
  <si>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</si>
  <si>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</si>
  <si>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</si>
  <si>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</si>
  <si>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</si>
  <si>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</si>
  <si>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</si>
  <si>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</si>
  <si>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</si>
  <si>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</si>
  <si>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</si>
  <si>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</si>
  <si>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</si>
  <si>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</si>
  <si>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</si>
  <si>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</si>
  <si>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</si>
  <si>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</si>
  <si>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</si>
  <si>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</si>
  <si>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</si>
  <si>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</si>
  <si>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</si>
  <si>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</si>
  <si>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</si>
  <si>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</si>
  <si>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</si>
  <si>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</si>
  <si>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</si>
  <si>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</si>
  <si>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</si>
  <si>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</si>
  <si>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</si>
  <si>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</si>
  <si>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</si>
  <si>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</si>
  <si>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</si>
  <si>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</si>
  <si>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</si>
  <si>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</si>
  <si>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</si>
  <si>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</si>
  <si>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</si>
  <si>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</si>
  <si>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</si>
  <si>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</si>
  <si>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</si>
  <si>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</si>
  <si>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</si>
  <si>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</si>
  <si>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</si>
  <si>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</si>
  <si>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</si>
  <si>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</si>
  <si>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</si>
  <si>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</si>
  <si>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</si>
  <si>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</si>
  <si>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</si>
  <si>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</si>
  <si>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</si>
  <si>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</si>
  <si>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</si>
  <si>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</si>
  <si>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</si>
  <si>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</si>
  <si>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</si>
  <si>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</si>
  <si>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</si>
  <si>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</si>
  <si>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</si>
  <si>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</si>
  <si>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</si>
  <si>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</si>
  <si>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</si>
  <si>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</si>
  <si>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</si>
  <si>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</si>
  <si>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</si>
  <si>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</si>
  <si>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</si>
  <si>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</si>
  <si>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</si>
  <si>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</si>
  <si>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</si>
  <si>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</si>
  <si>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</si>
  <si>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</si>
  <si>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</si>
  <si>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</si>
  <si>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</si>
  <si>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</si>
  <si>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</si>
  <si>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</si>
  <si>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</si>
  <si>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</si>
  <si>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</si>
  <si>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</si>
  <si>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</si>
  <si>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</si>
  <si>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</si>
  <si>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</si>
  <si>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</si>
  <si>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</si>
  <si>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</si>
  <si>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</si>
  <si>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</si>
  <si>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</si>
  <si>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</si>
  <si>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</si>
  <si>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</si>
  <si>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</si>
  <si>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</si>
  <si>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</si>
  <si>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</si>
  <si>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</si>
  <si>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</si>
  <si>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</si>
  <si>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</si>
  <si>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</si>
  <si>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</si>
  <si>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</si>
  <si>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</si>
  <si>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</si>
  <si>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</si>
  <si>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</si>
  <si>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</si>
  <si>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</si>
  <si>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</si>
  <si>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</si>
  <si>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</si>
  <si>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</si>
  <si>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</si>
  <si>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</si>
  <si>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</si>
  <si>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</si>
  <si>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</si>
  <si>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</si>
  <si>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</si>
  <si>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</si>
  <si>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</si>
  <si>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</si>
  <si>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</si>
  <si>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</si>
  <si>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</si>
  <si>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</si>
  <si>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</si>
  <si>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</si>
  <si>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</si>
  <si>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</si>
  <si>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</si>
  <si>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</si>
  <si>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</si>
  <si>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</si>
  <si>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</si>
  <si>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</si>
  <si>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</si>
  <si>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</si>
  <si>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</si>
  <si>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</si>
  <si>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</si>
  <si>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</si>
  <si>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</si>
  <si>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</si>
  <si>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</si>
  <si>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</si>
  <si>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</si>
  <si>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</si>
  <si>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</si>
  <si>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</si>
  <si>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</si>
  <si>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</si>
  <si>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</si>
  <si>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</si>
  <si>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</si>
  <si>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</si>
  <si>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</si>
  <si>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</si>
  <si>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</si>
  <si>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</si>
  <si>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</si>
  <si>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</si>
  <si>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</si>
  <si>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</si>
  <si>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</si>
  <si>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</si>
  <si>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</si>
  <si>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</si>
  <si>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</si>
  <si>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</si>
  <si>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</si>
  <si>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</si>
  <si>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</si>
  <si>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</si>
  <si>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</si>
  <si>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</si>
  <si>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</si>
  <si>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</si>
  <si>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</si>
  <si>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</si>
  <si>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</si>
  <si>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</si>
  <si>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</si>
  <si>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</si>
  <si>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</si>
  <si>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</si>
  <si>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</si>
  <si>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</si>
  <si>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</si>
  <si>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</si>
  <si>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</si>
  <si>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</si>
  <si>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</si>
  <si>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</si>
  <si>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</si>
  <si>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</si>
  <si>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</si>
  <si>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</si>
  <si>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</si>
  <si>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</si>
  <si>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</si>
  <si>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</si>
  <si>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</si>
  <si>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</si>
  <si>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</si>
  <si>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</si>
  <si>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</si>
  <si>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</si>
  <si>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</si>
  <si>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</si>
  <si>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</si>
  <si>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</si>
  <si>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</si>
  <si>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</si>
  <si>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</si>
  <si>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</si>
  <si>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</si>
  <si>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</si>
  <si>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</si>
  <si>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</si>
  <si>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</si>
  <si>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</si>
  <si>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</si>
  <si>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</si>
  <si>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</si>
  <si>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</si>
  <si>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</si>
  <si>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</si>
  <si>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</si>
  <si>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</si>
  <si>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</si>
  <si>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</si>
  <si>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</si>
  <si>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</si>
  <si>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</si>
  <si>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</si>
  <si>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</si>
  <si>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</si>
  <si>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</si>
  <si>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</si>
  <si>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</si>
  <si>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</si>
  <si>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</si>
  <si>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</si>
  <si>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</si>
  <si>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</si>
  <si>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</si>
  <si>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</si>
  <si>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</si>
  <si>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</si>
  <si>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</si>
  <si>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</si>
  <si>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</si>
  <si>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</si>
  <si>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</si>
  <si>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</si>
  <si>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</si>
  <si>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</si>
  <si>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</si>
  <si>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</si>
  <si>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</si>
  <si>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</si>
  <si>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3. Расчеты (обоснования) расходов на оплату налога на имущество, налога на землю и прочих налогов и сборов (295)</t>
  </si>
  <si>
    <t>[Уплата иных платежей (853)], [Штраф]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</si>
  <si>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</si>
  <si>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</si>
  <si>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</si>
  <si>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</si>
  <si>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</si>
  <si>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</si>
  <si>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</si>
  <si>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</si>
  <si>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</si>
  <si>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</si>
  <si>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</si>
  <si>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</si>
  <si>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</si>
  <si>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</si>
  <si>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</si>
  <si>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</si>
  <si>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</si>
  <si>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</si>
  <si>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</si>
  <si>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</si>
  <si>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</si>
  <si>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</si>
  <si>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</si>
  <si>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</si>
  <si>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</si>
  <si>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</si>
  <si>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</si>
  <si>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</si>
  <si>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</si>
  <si>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</si>
  <si>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</si>
  <si>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</si>
  <si>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</si>
  <si>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60</t>
  </si>
  <si>
    <t>[Расходы на закупки товаров, работ, услуг] [Гидравлическое испытание]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</si>
  <si>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</si>
  <si>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</si>
  <si>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</si>
  <si>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</si>
  <si>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</si>
  <si>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</si>
  <si>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</si>
  <si>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</si>
  <si>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</si>
  <si>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</si>
  <si>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</si>
  <si>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</si>
  <si>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</si>
  <si>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</si>
  <si>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</si>
  <si>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</si>
  <si>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</si>
  <si>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</si>
  <si>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</si>
  <si>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</si>
  <si>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</si>
  <si>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</si>
  <si>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</si>
  <si>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</si>
  <si>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</si>
  <si>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61</t>
  </si>
  <si>
    <t>[Расходы на закупки товаров, работ, услуг] [курсы энерго] [226] [Реализация НОО [МУНИЦИПАЛИТЕТ]]</t>
  </si>
  <si>
    <t>62</t>
  </si>
  <si>
    <t>[Расходы на закупки товаров, работ, услуг] [Курсы по теплу] [226] [Реализация НОО [МУНИЦИПАЛИТЕТ]]</t>
  </si>
  <si>
    <t>64</t>
  </si>
  <si>
    <t>[Расходы на закупки товаров, работ, услуг] [Лицензия электр библ] [226] [Реализация НОО [СУБЪЕКТ РФ]]</t>
  </si>
  <si>
    <t>65</t>
  </si>
  <si>
    <t>[Расходы на закупки товаров, работ, услуг] [Курсы от 05.07.2022]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</si>
  <si>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</si>
  <si>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</si>
  <si>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</si>
  <si>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</si>
  <si>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</si>
  <si>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</si>
  <si>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</si>
  <si>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</si>
  <si>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</si>
  <si>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</si>
  <si>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НОО [СУБЪЕКТ РФ]]</t>
  </si>
  <si>
    <t>67</t>
  </si>
  <si>
    <t>[Расходы на закупки товаров, работ, услуг] [Книга]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</si>
  <si>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</si>
  <si>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</si>
  <si>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</si>
  <si>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</si>
  <si>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</si>
  <si>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</si>
  <si>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</si>
  <si>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</si>
  <si>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</si>
  <si>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</si>
  <si>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</si>
  <si>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</si>
  <si>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</si>
  <si>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</si>
  <si>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</si>
  <si>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</si>
  <si>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</si>
  <si>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</si>
  <si>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</si>
  <si>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</si>
  <si>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</si>
  <si>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</si>
  <si>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59</t>
  </si>
  <si>
    <t>[Расходы на закупки товаров, работ, услуг] [ТО автобуса 4]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</si>
  <si>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</si>
  <si>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</si>
  <si>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</si>
  <si>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</si>
  <si>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</si>
  <si>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58</t>
  </si>
  <si>
    <t>[Расходы на закупки товаров, работ, услуг] [КЦ 90728 калибровка тахографа]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</si>
  <si>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</si>
  <si>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</si>
  <si>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</si>
  <si>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</si>
  <si>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</si>
  <si>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</si>
  <si>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</si>
  <si>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</si>
  <si>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</si>
  <si>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66</t>
  </si>
  <si>
    <t>[Расходы на закупки товаров, работ, услуг] [Страховка дог ТТТ7022554180]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</si>
  <si>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</si>
  <si>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</si>
  <si>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</si>
  <si>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</si>
  <si>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</si>
  <si>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</si>
  <si>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</si>
  <si>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</si>
  <si>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</si>
  <si>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</si>
  <si>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</si>
  <si>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</si>
  <si>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приносящая доход деятельность (собственные доходы учреждения)</t>
  </si>
  <si>
    <t>63</t>
  </si>
  <si>
    <t>[Расходы на закупки товаров, работ, услуг] [Возм ком.] [223]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</si>
  <si>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</si>
  <si>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</si>
  <si>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</si>
  <si>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</si>
  <si>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</si>
  <si>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</si>
  <si>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[227]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</si>
  <si>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</si>
  <si>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</si>
  <si>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</si>
  <si>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</si>
  <si>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</si>
  <si>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</si>
  <si>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</si>
  <si>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</si>
  <si>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</si>
  <si>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</si>
  <si>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</si>
  <si>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</si>
  <si>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</si>
  <si>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88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</si>
  <si>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</si>
  <si>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</si>
  <si>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</si>
  <si>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</si>
  <si>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</si>
  <si>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</si>
  <si>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</si>
  <si>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</si>
  <si>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</si>
  <si>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</si>
  <si>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90706</t>
  </si>
  <si>
    <t>90731</t>
  </si>
  <si>
    <t>90725</t>
  </si>
  <si>
    <t>90735</t>
  </si>
  <si>
    <t>90728</t>
  </si>
  <si>
    <t>90716</t>
  </si>
  <si>
    <t>90707</t>
  </si>
  <si>
    <t>90732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</si>
  <si>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</si>
  <si>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</si>
  <si>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</si>
  <si>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</si>
  <si>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</si>
  <si>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</si>
  <si>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</si>
  <si>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</si>
  <si>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</si>
  <si>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12.09.2022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</si>
  <si>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</si>
  <si>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</si>
  <si>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</si>
  <si>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</si>
  <si>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</si>
  <si>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</si>
  <si>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</si>
  <si>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</si>
  <si>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</si>
  <si>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</si>
  <si>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</si>
  <si>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</si>
  <si>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</si>
  <si>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</si>
  <si>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90728-0702.02 1 0000600.612</t>
  </si>
  <si>
    <t>Увеличение стоимости горюче-смазочных материалов (КВР 244) ЦС</t>
  </si>
  <si>
    <t>План 2022</t>
  </si>
  <si>
    <t>(комментарий не заполнен)</t>
  </si>
  <si>
    <t>План 2023</t>
  </si>
  <si>
    <t>План 2024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</si>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</sst>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opLeftCell="A7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EE96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0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23474134.879999999</v>
      </c>
      <c r="F9" s="8">
        <v>22389800</v>
      </c>
      <c r="G9" s="8">
        <v>23068500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19289400</v>
      </c>
      <c r="F21" s="8">
        <v>18578700</v>
      </c>
      <c r="G21" s="8">
        <v>19206600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19274400</v>
      </c>
      <c r="F22" s="8">
        <v>18578700</v>
      </c>
      <c r="G22" s="8">
        <v>19206600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15000</v>
      </c>
      <c r="F23" s="8">
        <v>0</v>
      </c>
      <c r="G23" s="8">
        <v>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4184734.88</v>
      </c>
      <c r="F34" s="8">
        <v>3811100</v>
      </c>
      <c r="G34" s="8">
        <v>3861900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4184734.88</v>
      </c>
      <c r="F35" s="8">
        <v>3811100</v>
      </c>
      <c r="G35" s="8">
        <v>3861900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23474134.879999999</v>
      </c>
      <c r="F48" s="8">
        <v>22389800</v>
      </c>
      <c r="G48" s="8">
        <v>23068500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17910386.379999999</v>
      </c>
      <c r="F49" s="8">
        <v>16773698.119999999</v>
      </c>
      <c r="G49" s="8">
        <v>16819598.120000001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13638692.24</v>
      </c>
      <c r="F50" s="8">
        <v>12731130.279999999</v>
      </c>
      <c r="G50" s="8">
        <v>12687367.949999999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4271694.1399999997</v>
      </c>
      <c r="F53" s="8">
        <v>4042567.84</v>
      </c>
      <c r="G53" s="8">
        <v>4132230.17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4271694.1399999997</v>
      </c>
      <c r="F54" s="8">
        <v>4042567.84</v>
      </c>
      <c r="G54" s="8">
        <v>4132230.17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11200</v>
      </c>
      <c r="F61" s="8">
        <v>11200</v>
      </c>
      <c r="G61" s="8">
        <v>11200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11200</v>
      </c>
      <c r="F66" s="8">
        <v>11200</v>
      </c>
      <c r="G66" s="8">
        <v>11200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34989.14</v>
      </c>
      <c r="F67" s="8">
        <v>7376</v>
      </c>
      <c r="G67" s="8">
        <v>7376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17103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7876</v>
      </c>
      <c r="F69" s="8">
        <v>7376</v>
      </c>
      <c r="G69" s="8">
        <v>7376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10010.14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5517559.3600000003</v>
      </c>
      <c r="F80" s="8">
        <v>5597525.8799999999</v>
      </c>
      <c r="G80" s="8">
        <v>6230325.8799999999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3838632.65</v>
      </c>
      <c r="F84" s="8">
        <v>4162095.89</v>
      </c>
      <c r="G84" s="8">
        <v>4794895.8899999997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59150</v>
      </c>
      <c r="F86" s="8">
        <v>54000</v>
      </c>
      <c r="G86" s="8">
        <v>54000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58342.04</v>
      </c>
      <c r="F88" s="8">
        <v>47070.01</v>
      </c>
      <c r="G88" s="8">
        <v>47070.01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35868.870000000003</v>
      </c>
      <c r="F89" s="8">
        <v>19153.599999999999</v>
      </c>
      <c r="G89" s="8">
        <v>19153.599999999999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135394.39000000001</v>
      </c>
      <c r="F91" s="8">
        <v>93201.5</v>
      </c>
      <c r="G91" s="8">
        <v>93201.5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1978958.01</v>
      </c>
      <c r="F92" s="8">
        <v>1961256.54</v>
      </c>
      <c r="G92" s="8">
        <v>1986056.54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374444.34</v>
      </c>
      <c r="F93" s="8">
        <v>1050581.3400000001</v>
      </c>
      <c r="G93" s="8">
        <v>1658581.34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19800</v>
      </c>
      <c r="F96" s="8">
        <v>0</v>
      </c>
      <c r="G96" s="8">
        <v>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936832.9</v>
      </c>
      <c r="F97" s="8">
        <v>836832.9</v>
      </c>
      <c r="G97" s="8">
        <v>836832.9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239842.1</v>
      </c>
      <c r="F100" s="8">
        <v>100000</v>
      </c>
      <c r="G100" s="8">
        <v>100000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1678926.71</v>
      </c>
      <c r="F104" s="8">
        <v>1435429.99</v>
      </c>
      <c r="G104" s="8">
        <v>1435429.99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1678926.71</v>
      </c>
      <c r="F105" s="8">
        <v>1435429.99</v>
      </c>
      <c r="G105" s="8">
        <v>1435429.99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EE9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5517559.3599999994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2164567.96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2164567.96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3352991.4000000004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1661521.3</v>
      </c>
      <c r="G14" s="8">
        <f>G15+G16</f>
        <v>3600191.88</v>
      </c>
      <c r="H14" s="8">
        <f>H15+H16</f>
        <v>4208191.88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1661521.3</v>
      </c>
      <c r="G15" s="8">
        <v>3600191.88</v>
      </c>
      <c r="H15" s="8">
        <v>4208191.88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1676470.1</v>
      </c>
      <c r="G17" s="8">
        <f>G18+G19</f>
        <v>1997334</v>
      </c>
      <c r="H17" s="8">
        <f>H18+H19</f>
        <v>2022134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1676470.1</v>
      </c>
      <c r="G18" s="8">
        <v>1997334</v>
      </c>
      <c r="H18" s="8">
        <v>2022134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15000</v>
      </c>
      <c r="G24" s="8">
        <f>G25+G26</f>
        <v>0</v>
      </c>
      <c r="H24" s="8">
        <f>H25+H26</f>
        <v>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15000</v>
      </c>
      <c r="G25" s="8">
        <v>0</v>
      </c>
      <c r="H25" s="8">
        <v>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3352991.4</v>
      </c>
      <c r="G27" s="8">
        <f>G28+G29+G30</f>
        <v>5597525.8799999999</v>
      </c>
      <c r="H27" s="8">
        <f>H28+H29+H30</f>
        <v>6230325.8799999999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3352991.4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5597525.8799999999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6230325.8799999999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410</v>
      </c>
      <c r="B44" s="12"/>
      <c r="C44" s="12"/>
      <c r="D44" s="12"/>
      <c r="E44" s="12"/>
    </row>
    <row r="45" spans="1:9" ht="20.100000000000001" customHeight="1" x14ac:dyDescent="0.15">
      <c r="A45" s="14" t="s">
        <v>411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412</v>
      </c>
    </row>
  </sheetData>
  <sheetProtection password="EE9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413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ht="21" x14ac:dyDescent="0.15">
      <c r="A12" s="5" t="s">
        <v>329</v>
      </c>
      <c r="B12" s="6" t="s">
        <v>438</v>
      </c>
      <c r="C12" s="8">
        <v>0.89</v>
      </c>
      <c r="D12" s="8">
        <v>23873.311799999999</v>
      </c>
      <c r="E12" s="8">
        <v>12626</v>
      </c>
      <c r="F12" s="8">
        <v>0</v>
      </c>
      <c r="G12" s="8">
        <v>11247.311799999999</v>
      </c>
      <c r="H12" s="8"/>
      <c r="I12" s="8">
        <v>1</v>
      </c>
      <c r="J12" s="8">
        <v>254966.97</v>
      </c>
    </row>
    <row r="13" spans="1:10" ht="21" x14ac:dyDescent="0.15">
      <c r="A13" s="5" t="s">
        <v>431</v>
      </c>
      <c r="B13" s="6" t="s">
        <v>439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432</v>
      </c>
      <c r="B14" s="6" t="s">
        <v>440</v>
      </c>
      <c r="C14" s="8">
        <v>4.5999999999999996</v>
      </c>
      <c r="D14" s="8">
        <v>14744.207249999999</v>
      </c>
      <c r="E14" s="8">
        <v>4169</v>
      </c>
      <c r="F14" s="8">
        <v>0</v>
      </c>
      <c r="G14" s="8">
        <v>10575.207249999999</v>
      </c>
      <c r="H14" s="8"/>
      <c r="I14" s="8">
        <v>1</v>
      </c>
      <c r="J14" s="8">
        <v>813880.24</v>
      </c>
    </row>
    <row r="15" spans="1:10" x14ac:dyDescent="0.15">
      <c r="A15" s="5" t="s">
        <v>433</v>
      </c>
      <c r="B15" s="6" t="s">
        <v>441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434</v>
      </c>
      <c r="B16" s="6" t="s">
        <v>442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435</v>
      </c>
      <c r="B17" s="6" t="s">
        <v>443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436</v>
      </c>
      <c r="B18" s="6" t="s">
        <v>444</v>
      </c>
      <c r="C18" s="8">
        <v>25.37</v>
      </c>
      <c r="D18" s="8">
        <v>24193.551869999999</v>
      </c>
      <c r="E18" s="8">
        <v>13893</v>
      </c>
      <c r="F18" s="8">
        <v>0</v>
      </c>
      <c r="G18" s="8">
        <v>10300.551869999999</v>
      </c>
      <c r="H18" s="8"/>
      <c r="I18" s="8">
        <v>1</v>
      </c>
      <c r="J18" s="8">
        <v>7365484.9299999997</v>
      </c>
    </row>
    <row r="19" spans="1:10" ht="21" x14ac:dyDescent="0.15">
      <c r="A19" s="5" t="s">
        <v>437</v>
      </c>
      <c r="B19" s="6" t="s">
        <v>445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446</v>
      </c>
      <c r="B20" s="6" t="s">
        <v>447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448</v>
      </c>
      <c r="B21" s="6" t="s">
        <v>449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450</v>
      </c>
      <c r="B22" s="6" t="s">
        <v>451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452</v>
      </c>
      <c r="B23" s="6" t="s">
        <v>453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454</v>
      </c>
      <c r="B24" s="6" t="s">
        <v>455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456</v>
      </c>
      <c r="B25" s="6" t="s">
        <v>457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458</v>
      </c>
      <c r="B26" s="6" t="s">
        <v>459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460</v>
      </c>
      <c r="B27" s="6" t="s">
        <v>461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462</v>
      </c>
      <c r="B28" s="6" t="s">
        <v>463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464</v>
      </c>
      <c r="B29" s="24"/>
      <c r="C29" s="10" t="s">
        <v>332</v>
      </c>
      <c r="D29" s="10">
        <f>SUBTOTAL(9,D12:D28)</f>
        <v>350555.59675999999</v>
      </c>
      <c r="E29" s="10" t="s">
        <v>332</v>
      </c>
      <c r="F29" s="10" t="s">
        <v>332</v>
      </c>
      <c r="G29" s="10" t="s">
        <v>332</v>
      </c>
      <c r="H29" s="10" t="s">
        <v>332</v>
      </c>
      <c r="I29" s="10" t="s">
        <v>332</v>
      </c>
      <c r="J29" s="10">
        <f>SUBTOTAL(9,J12:J28)</f>
        <v>12212898.089999998</v>
      </c>
    </row>
    <row r="30" spans="1:10" ht="24.95" customHeight="1" x14ac:dyDescent="0.15"/>
    <row r="31" spans="1:10" ht="24.95" customHeight="1" x14ac:dyDescent="0.15">
      <c r="A31" s="22" t="s">
        <v>414</v>
      </c>
      <c r="B31" s="22"/>
      <c r="C31" s="23" t="s">
        <v>151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415</v>
      </c>
      <c r="B32" s="22"/>
      <c r="C32" s="23" t="s">
        <v>465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417</v>
      </c>
      <c r="B33" s="22"/>
      <c r="C33" s="23" t="s">
        <v>388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418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324</v>
      </c>
      <c r="B36" s="20" t="s">
        <v>419</v>
      </c>
      <c r="C36" s="20" t="s">
        <v>420</v>
      </c>
      <c r="D36" s="20" t="s">
        <v>421</v>
      </c>
      <c r="E36" s="20"/>
      <c r="F36" s="20"/>
      <c r="G36" s="20"/>
      <c r="H36" s="20" t="s">
        <v>422</v>
      </c>
      <c r="I36" s="20" t="s">
        <v>423</v>
      </c>
      <c r="J36" s="20" t="s">
        <v>424</v>
      </c>
    </row>
    <row r="37" spans="1:10" ht="50.1" customHeight="1" x14ac:dyDescent="0.15">
      <c r="A37" s="20"/>
      <c r="B37" s="20"/>
      <c r="C37" s="20"/>
      <c r="D37" s="20" t="s">
        <v>425</v>
      </c>
      <c r="E37" s="20" t="s">
        <v>85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426</v>
      </c>
      <c r="F38" s="5" t="s">
        <v>427</v>
      </c>
      <c r="G38" s="5" t="s">
        <v>428</v>
      </c>
      <c r="H38" s="20"/>
      <c r="I38" s="20"/>
      <c r="J38" s="20"/>
    </row>
    <row r="39" spans="1:10" ht="24.95" customHeight="1" x14ac:dyDescent="0.15">
      <c r="A39" s="5" t="s">
        <v>329</v>
      </c>
      <c r="B39" s="5" t="s">
        <v>429</v>
      </c>
      <c r="C39" s="5" t="s">
        <v>430</v>
      </c>
      <c r="D39" s="5" t="s">
        <v>431</v>
      </c>
      <c r="E39" s="5" t="s">
        <v>432</v>
      </c>
      <c r="F39" s="5" t="s">
        <v>433</v>
      </c>
      <c r="G39" s="5" t="s">
        <v>434</v>
      </c>
      <c r="H39" s="5" t="s">
        <v>435</v>
      </c>
      <c r="I39" s="5" t="s">
        <v>436</v>
      </c>
      <c r="J39" s="5" t="s">
        <v>437</v>
      </c>
    </row>
    <row r="40" spans="1:10" x14ac:dyDescent="0.15">
      <c r="A40" s="5" t="s">
        <v>429</v>
      </c>
      <c r="B40" s="6" t="s">
        <v>466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430</v>
      </c>
      <c r="B41" s="6" t="s">
        <v>444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464</v>
      </c>
      <c r="B42" s="24"/>
      <c r="C42" s="10" t="s">
        <v>332</v>
      </c>
      <c r="D42" s="10">
        <f>SUBTOTAL(9,D40:D41)</f>
        <v>20112.006880000001</v>
      </c>
      <c r="E42" s="10" t="s">
        <v>332</v>
      </c>
      <c r="F42" s="10" t="s">
        <v>332</v>
      </c>
      <c r="G42" s="10" t="s">
        <v>332</v>
      </c>
      <c r="H42" s="10" t="s">
        <v>332</v>
      </c>
      <c r="I42" s="10" t="s">
        <v>332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414</v>
      </c>
      <c r="B44" s="22"/>
      <c r="C44" s="23" t="s">
        <v>151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415</v>
      </c>
      <c r="B45" s="22"/>
      <c r="C45" s="23" t="s">
        <v>416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417</v>
      </c>
      <c r="B46" s="22"/>
      <c r="C46" s="23" t="s">
        <v>391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418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324</v>
      </c>
      <c r="B49" s="20" t="s">
        <v>419</v>
      </c>
      <c r="C49" s="20" t="s">
        <v>420</v>
      </c>
      <c r="D49" s="20" t="s">
        <v>421</v>
      </c>
      <c r="E49" s="20"/>
      <c r="F49" s="20"/>
      <c r="G49" s="20"/>
      <c r="H49" s="20" t="s">
        <v>422</v>
      </c>
      <c r="I49" s="20" t="s">
        <v>423</v>
      </c>
      <c r="J49" s="20" t="s">
        <v>424</v>
      </c>
    </row>
    <row r="50" spans="1:10" ht="50.1" customHeight="1" x14ac:dyDescent="0.15">
      <c r="A50" s="20"/>
      <c r="B50" s="20"/>
      <c r="C50" s="20"/>
      <c r="D50" s="20" t="s">
        <v>425</v>
      </c>
      <c r="E50" s="20" t="s">
        <v>85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426</v>
      </c>
      <c r="F51" s="5" t="s">
        <v>427</v>
      </c>
      <c r="G51" s="5" t="s">
        <v>428</v>
      </c>
      <c r="H51" s="20"/>
      <c r="I51" s="20"/>
      <c r="J51" s="20"/>
    </row>
    <row r="52" spans="1:10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  <c r="G52" s="5" t="s">
        <v>434</v>
      </c>
      <c r="H52" s="5" t="s">
        <v>435</v>
      </c>
      <c r="I52" s="5" t="s">
        <v>436</v>
      </c>
      <c r="J52" s="5" t="s">
        <v>437</v>
      </c>
    </row>
    <row r="53" spans="1:10" ht="21" x14ac:dyDescent="0.15">
      <c r="A53" s="5" t="s">
        <v>329</v>
      </c>
      <c r="B53" s="6" t="s">
        <v>438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433</v>
      </c>
      <c r="B54" s="6" t="s">
        <v>441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434</v>
      </c>
      <c r="B55" s="6" t="s">
        <v>442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435</v>
      </c>
      <c r="B56" s="6" t="s">
        <v>443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436</v>
      </c>
      <c r="B57" s="6" t="s">
        <v>444</v>
      </c>
      <c r="C57" s="8">
        <v>25.37</v>
      </c>
      <c r="D57" s="8">
        <v>24218.515729999999</v>
      </c>
      <c r="E57" s="8">
        <v>13893</v>
      </c>
      <c r="F57" s="8">
        <v>0</v>
      </c>
      <c r="G57" s="8">
        <v>10325.515729999999</v>
      </c>
      <c r="H57" s="8"/>
      <c r="I57" s="8">
        <v>1</v>
      </c>
      <c r="J57" s="8">
        <v>7373084.9299999997</v>
      </c>
    </row>
    <row r="58" spans="1:10" ht="21" x14ac:dyDescent="0.15">
      <c r="A58" s="5" t="s">
        <v>437</v>
      </c>
      <c r="B58" s="6" t="s">
        <v>445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446</v>
      </c>
      <c r="B59" s="6" t="s">
        <v>447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448</v>
      </c>
      <c r="B60" s="6" t="s">
        <v>449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450</v>
      </c>
      <c r="B61" s="6" t="s">
        <v>451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452</v>
      </c>
      <c r="B62" s="6" t="s">
        <v>453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454</v>
      </c>
      <c r="B63" s="6" t="s">
        <v>455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456</v>
      </c>
      <c r="B64" s="6" t="s">
        <v>457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458</v>
      </c>
      <c r="B65" s="6" t="s">
        <v>459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460</v>
      </c>
      <c r="B66" s="6" t="s">
        <v>461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462</v>
      </c>
      <c r="B67" s="6" t="s">
        <v>463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464</v>
      </c>
      <c r="B68" s="24"/>
      <c r="C68" s="10" t="s">
        <v>332</v>
      </c>
      <c r="D68" s="10">
        <f>SUBTOTAL(9,D53:D67)</f>
        <v>328725.18505999999</v>
      </c>
      <c r="E68" s="10" t="s">
        <v>332</v>
      </c>
      <c r="F68" s="10" t="s">
        <v>332</v>
      </c>
      <c r="G68" s="10" t="s">
        <v>332</v>
      </c>
      <c r="H68" s="10" t="s">
        <v>332</v>
      </c>
      <c r="I68" s="10" t="s">
        <v>332</v>
      </c>
      <c r="J68" s="10">
        <f>SUBTOTAL(9,J53:J67)</f>
        <v>11312336.129999999</v>
      </c>
    </row>
    <row r="69" spans="1:10" ht="24.95" customHeight="1" x14ac:dyDescent="0.15"/>
    <row r="70" spans="1:10" ht="24.95" customHeight="1" x14ac:dyDescent="0.15">
      <c r="A70" s="22" t="s">
        <v>414</v>
      </c>
      <c r="B70" s="22"/>
      <c r="C70" s="23" t="s">
        <v>151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415</v>
      </c>
      <c r="B71" s="22"/>
      <c r="C71" s="23" t="s">
        <v>465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417</v>
      </c>
      <c r="B72" s="22"/>
      <c r="C72" s="23" t="s">
        <v>391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418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324</v>
      </c>
      <c r="B75" s="20" t="s">
        <v>419</v>
      </c>
      <c r="C75" s="20" t="s">
        <v>420</v>
      </c>
      <c r="D75" s="20" t="s">
        <v>421</v>
      </c>
      <c r="E75" s="20"/>
      <c r="F75" s="20"/>
      <c r="G75" s="20"/>
      <c r="H75" s="20" t="s">
        <v>422</v>
      </c>
      <c r="I75" s="20" t="s">
        <v>423</v>
      </c>
      <c r="J75" s="20" t="s">
        <v>424</v>
      </c>
    </row>
    <row r="76" spans="1:10" ht="50.1" customHeight="1" x14ac:dyDescent="0.15">
      <c r="A76" s="20"/>
      <c r="B76" s="20"/>
      <c r="C76" s="20"/>
      <c r="D76" s="20" t="s">
        <v>425</v>
      </c>
      <c r="E76" s="20" t="s">
        <v>85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426</v>
      </c>
      <c r="F77" s="5" t="s">
        <v>427</v>
      </c>
      <c r="G77" s="5" t="s">
        <v>428</v>
      </c>
      <c r="H77" s="20"/>
      <c r="I77" s="20"/>
      <c r="J77" s="20"/>
    </row>
    <row r="78" spans="1:10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</row>
    <row r="79" spans="1:10" x14ac:dyDescent="0.15">
      <c r="A79" s="5" t="s">
        <v>429</v>
      </c>
      <c r="B79" s="6" t="s">
        <v>466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430</v>
      </c>
      <c r="B80" s="6" t="s">
        <v>444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464</v>
      </c>
      <c r="B81" s="24"/>
      <c r="C81" s="10" t="s">
        <v>332</v>
      </c>
      <c r="D81" s="10">
        <f>SUBTOTAL(9,D79:D80)</f>
        <v>20112.006880000001</v>
      </c>
      <c r="E81" s="10" t="s">
        <v>332</v>
      </c>
      <c r="F81" s="10" t="s">
        <v>332</v>
      </c>
      <c r="G81" s="10" t="s">
        <v>332</v>
      </c>
      <c r="H81" s="10" t="s">
        <v>332</v>
      </c>
      <c r="I81" s="10" t="s">
        <v>332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414</v>
      </c>
      <c r="B83" s="22"/>
      <c r="C83" s="23" t="s">
        <v>151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415</v>
      </c>
      <c r="B84" s="22"/>
      <c r="C84" s="23" t="s">
        <v>416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417</v>
      </c>
      <c r="B85" s="22"/>
      <c r="C85" s="23" t="s">
        <v>394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418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324</v>
      </c>
      <c r="B88" s="20" t="s">
        <v>419</v>
      </c>
      <c r="C88" s="20" t="s">
        <v>420</v>
      </c>
      <c r="D88" s="20" t="s">
        <v>421</v>
      </c>
      <c r="E88" s="20"/>
      <c r="F88" s="20"/>
      <c r="G88" s="20"/>
      <c r="H88" s="20" t="s">
        <v>422</v>
      </c>
      <c r="I88" s="20" t="s">
        <v>423</v>
      </c>
      <c r="J88" s="20" t="s">
        <v>424</v>
      </c>
    </row>
    <row r="89" spans="1:10" ht="50.1" customHeight="1" x14ac:dyDescent="0.15">
      <c r="A89" s="20"/>
      <c r="B89" s="20"/>
      <c r="C89" s="20"/>
      <c r="D89" s="20" t="s">
        <v>425</v>
      </c>
      <c r="E89" s="20" t="s">
        <v>85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426</v>
      </c>
      <c r="F90" s="5" t="s">
        <v>427</v>
      </c>
      <c r="G90" s="5" t="s">
        <v>428</v>
      </c>
      <c r="H90" s="20"/>
      <c r="I90" s="20"/>
      <c r="J90" s="20"/>
    </row>
    <row r="91" spans="1:10" ht="24.95" customHeight="1" x14ac:dyDescent="0.15">
      <c r="A91" s="5" t="s">
        <v>329</v>
      </c>
      <c r="B91" s="5" t="s">
        <v>429</v>
      </c>
      <c r="C91" s="5" t="s">
        <v>430</v>
      </c>
      <c r="D91" s="5" t="s">
        <v>431</v>
      </c>
      <c r="E91" s="5" t="s">
        <v>432</v>
      </c>
      <c r="F91" s="5" t="s">
        <v>433</v>
      </c>
      <c r="G91" s="5" t="s">
        <v>434</v>
      </c>
      <c r="H91" s="5" t="s">
        <v>435</v>
      </c>
      <c r="I91" s="5" t="s">
        <v>436</v>
      </c>
      <c r="J91" s="5" t="s">
        <v>437</v>
      </c>
    </row>
    <row r="92" spans="1:10" ht="21" x14ac:dyDescent="0.15">
      <c r="A92" s="5" t="s">
        <v>329</v>
      </c>
      <c r="B92" s="6" t="s">
        <v>438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433</v>
      </c>
      <c r="B93" s="6" t="s">
        <v>441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434</v>
      </c>
      <c r="B94" s="6" t="s">
        <v>442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435</v>
      </c>
      <c r="B95" s="6" t="s">
        <v>443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436</v>
      </c>
      <c r="B96" s="6" t="s">
        <v>444</v>
      </c>
      <c r="C96" s="8">
        <v>25.37</v>
      </c>
      <c r="D96" s="8">
        <v>24221.471979999998</v>
      </c>
      <c r="E96" s="8">
        <v>13893</v>
      </c>
      <c r="F96" s="8">
        <v>0</v>
      </c>
      <c r="G96" s="8">
        <v>10328.47198</v>
      </c>
      <c r="H96" s="8"/>
      <c r="I96" s="8">
        <v>1</v>
      </c>
      <c r="J96" s="8">
        <v>7373984.9299999997</v>
      </c>
    </row>
    <row r="97" spans="1:10" ht="21" x14ac:dyDescent="0.15">
      <c r="A97" s="5" t="s">
        <v>437</v>
      </c>
      <c r="B97" s="6" t="s">
        <v>445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446</v>
      </c>
      <c r="B98" s="6" t="s">
        <v>447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448</v>
      </c>
      <c r="B99" s="6" t="s">
        <v>449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450</v>
      </c>
      <c r="B100" s="6" t="s">
        <v>451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452</v>
      </c>
      <c r="B101" s="6" t="s">
        <v>453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454</v>
      </c>
      <c r="B102" s="6" t="s">
        <v>455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456</v>
      </c>
      <c r="B103" s="6" t="s">
        <v>457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458</v>
      </c>
      <c r="B104" s="6" t="s">
        <v>459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460</v>
      </c>
      <c r="B105" s="6" t="s">
        <v>461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462</v>
      </c>
      <c r="B106" s="6" t="s">
        <v>463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464</v>
      </c>
      <c r="B107" s="24"/>
      <c r="C107" s="10" t="s">
        <v>332</v>
      </c>
      <c r="D107" s="10">
        <f>SUBTOTAL(9,D92:D106)</f>
        <v>329963.44092999998</v>
      </c>
      <c r="E107" s="10" t="s">
        <v>332</v>
      </c>
      <c r="F107" s="10" t="s">
        <v>332</v>
      </c>
      <c r="G107" s="10" t="s">
        <v>332</v>
      </c>
      <c r="H107" s="10" t="s">
        <v>332</v>
      </c>
      <c r="I107" s="10" t="s">
        <v>332</v>
      </c>
      <c r="J107" s="10">
        <f>SUBTOTAL(9,J92:J106)</f>
        <v>11326429.129999999</v>
      </c>
    </row>
    <row r="108" spans="1:10" ht="24.95" customHeight="1" x14ac:dyDescent="0.15"/>
    <row r="109" spans="1:10" ht="24.95" customHeight="1" x14ac:dyDescent="0.15">
      <c r="A109" s="22" t="s">
        <v>414</v>
      </c>
      <c r="B109" s="22"/>
      <c r="C109" s="23" t="s">
        <v>151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415</v>
      </c>
      <c r="B110" s="22"/>
      <c r="C110" s="23" t="s">
        <v>465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417</v>
      </c>
      <c r="B111" s="22"/>
      <c r="C111" s="23" t="s">
        <v>394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418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324</v>
      </c>
      <c r="B114" s="20" t="s">
        <v>419</v>
      </c>
      <c r="C114" s="20" t="s">
        <v>420</v>
      </c>
      <c r="D114" s="20" t="s">
        <v>421</v>
      </c>
      <c r="E114" s="20"/>
      <c r="F114" s="20"/>
      <c r="G114" s="20"/>
      <c r="H114" s="20" t="s">
        <v>422</v>
      </c>
      <c r="I114" s="20" t="s">
        <v>423</v>
      </c>
      <c r="J114" s="20" t="s">
        <v>424</v>
      </c>
    </row>
    <row r="115" spans="1:10" ht="50.1" customHeight="1" x14ac:dyDescent="0.15">
      <c r="A115" s="20"/>
      <c r="B115" s="20"/>
      <c r="C115" s="20"/>
      <c r="D115" s="20" t="s">
        <v>425</v>
      </c>
      <c r="E115" s="20" t="s">
        <v>85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426</v>
      </c>
      <c r="F116" s="5" t="s">
        <v>427</v>
      </c>
      <c r="G116" s="5" t="s">
        <v>428</v>
      </c>
      <c r="H116" s="20"/>
      <c r="I116" s="20"/>
      <c r="J116" s="20"/>
    </row>
    <row r="117" spans="1:10" ht="24.95" customHeight="1" x14ac:dyDescent="0.15">
      <c r="A117" s="5" t="s">
        <v>329</v>
      </c>
      <c r="B117" s="5" t="s">
        <v>429</v>
      </c>
      <c r="C117" s="5" t="s">
        <v>430</v>
      </c>
      <c r="D117" s="5" t="s">
        <v>431</v>
      </c>
      <c r="E117" s="5" t="s">
        <v>432</v>
      </c>
      <c r="F117" s="5" t="s">
        <v>433</v>
      </c>
      <c r="G117" s="5" t="s">
        <v>434</v>
      </c>
      <c r="H117" s="5" t="s">
        <v>435</v>
      </c>
      <c r="I117" s="5" t="s">
        <v>436</v>
      </c>
      <c r="J117" s="5" t="s">
        <v>437</v>
      </c>
    </row>
    <row r="118" spans="1:10" x14ac:dyDescent="0.15">
      <c r="A118" s="5" t="s">
        <v>429</v>
      </c>
      <c r="B118" s="6" t="s">
        <v>466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430</v>
      </c>
      <c r="B119" s="6" t="s">
        <v>444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464</v>
      </c>
      <c r="B120" s="24"/>
      <c r="C120" s="10" t="s">
        <v>332</v>
      </c>
      <c r="D120" s="10">
        <f>SUBTOTAL(9,D118:D119)</f>
        <v>19767.629919999999</v>
      </c>
      <c r="E120" s="10" t="s">
        <v>332</v>
      </c>
      <c r="F120" s="10" t="s">
        <v>332</v>
      </c>
      <c r="G120" s="10" t="s">
        <v>332</v>
      </c>
      <c r="H120" s="10" t="s">
        <v>332</v>
      </c>
      <c r="I120" s="10" t="s">
        <v>332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417</v>
      </c>
      <c r="B122" s="22"/>
      <c r="C122" s="23" t="s">
        <v>388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467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324</v>
      </c>
      <c r="B126" s="20" t="s">
        <v>47</v>
      </c>
      <c r="C126" s="20"/>
      <c r="D126" s="20"/>
      <c r="E126" s="5" t="s">
        <v>468</v>
      </c>
      <c r="F126" s="5" t="s">
        <v>469</v>
      </c>
      <c r="G126" s="5" t="s">
        <v>470</v>
      </c>
    </row>
    <row r="127" spans="1:10" ht="20.100000000000001" customHeight="1" x14ac:dyDescent="0.15">
      <c r="A127" s="5" t="s">
        <v>59</v>
      </c>
      <c r="B127" s="20" t="s">
        <v>59</v>
      </c>
      <c r="C127" s="20"/>
      <c r="D127" s="20"/>
      <c r="E127" s="5" t="s">
        <v>59</v>
      </c>
      <c r="F127" s="5" t="s">
        <v>59</v>
      </c>
      <c r="G127" s="5" t="s">
        <v>59</v>
      </c>
    </row>
    <row r="128" spans="1:10" ht="20.100000000000001" customHeight="1" x14ac:dyDescent="0.15"/>
    <row r="129" spans="1:7" ht="24.95" customHeight="1" x14ac:dyDescent="0.15">
      <c r="A129" s="22" t="s">
        <v>417</v>
      </c>
      <c r="B129" s="22"/>
      <c r="C129" s="23" t="s">
        <v>391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467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324</v>
      </c>
      <c r="B133" s="20" t="s">
        <v>47</v>
      </c>
      <c r="C133" s="20"/>
      <c r="D133" s="20"/>
      <c r="E133" s="5" t="s">
        <v>468</v>
      </c>
      <c r="F133" s="5" t="s">
        <v>469</v>
      </c>
      <c r="G133" s="5" t="s">
        <v>470</v>
      </c>
    </row>
    <row r="134" spans="1:7" ht="20.100000000000001" customHeight="1" x14ac:dyDescent="0.15">
      <c r="A134" s="5" t="s">
        <v>59</v>
      </c>
      <c r="B134" s="20" t="s">
        <v>59</v>
      </c>
      <c r="C134" s="20"/>
      <c r="D134" s="20"/>
      <c r="E134" s="5" t="s">
        <v>59</v>
      </c>
      <c r="F134" s="5" t="s">
        <v>59</v>
      </c>
      <c r="G134" s="5" t="s">
        <v>59</v>
      </c>
    </row>
    <row r="135" spans="1:7" ht="20.100000000000001" customHeight="1" x14ac:dyDescent="0.15"/>
    <row r="136" spans="1:7" ht="24.95" customHeight="1" x14ac:dyDescent="0.15">
      <c r="A136" s="22" t="s">
        <v>417</v>
      </c>
      <c r="B136" s="22"/>
      <c r="C136" s="23" t="s">
        <v>394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467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324</v>
      </c>
      <c r="B140" s="20" t="s">
        <v>47</v>
      </c>
      <c r="C140" s="20"/>
      <c r="D140" s="20"/>
      <c r="E140" s="5" t="s">
        <v>468</v>
      </c>
      <c r="F140" s="5" t="s">
        <v>469</v>
      </c>
      <c r="G140" s="5" t="s">
        <v>470</v>
      </c>
    </row>
    <row r="141" spans="1:7" ht="20.100000000000001" customHeight="1" x14ac:dyDescent="0.15">
      <c r="A141" s="5" t="s">
        <v>59</v>
      </c>
      <c r="B141" s="20" t="s">
        <v>59</v>
      </c>
      <c r="C141" s="20"/>
      <c r="D141" s="20"/>
      <c r="E141" s="5" t="s">
        <v>59</v>
      </c>
      <c r="F141" s="5" t="s">
        <v>59</v>
      </c>
      <c r="G141" s="5" t="s">
        <v>59</v>
      </c>
    </row>
  </sheetData>
  <sheetProtection password="EE96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471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472</v>
      </c>
      <c r="C6" s="20"/>
      <c r="D6" s="5" t="s">
        <v>473</v>
      </c>
      <c r="E6" s="5" t="s">
        <v>474</v>
      </c>
      <c r="F6" s="5" t="s">
        <v>475</v>
      </c>
      <c r="G6" s="5" t="s">
        <v>476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417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471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324</v>
      </c>
      <c r="B13" s="20" t="s">
        <v>472</v>
      </c>
      <c r="C13" s="20"/>
      <c r="D13" s="5" t="s">
        <v>473</v>
      </c>
      <c r="E13" s="5" t="s">
        <v>474</v>
      </c>
      <c r="F13" s="5" t="s">
        <v>475</v>
      </c>
      <c r="G13" s="5" t="s">
        <v>476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417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471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472</v>
      </c>
      <c r="C20" s="20"/>
      <c r="D20" s="5" t="s">
        <v>473</v>
      </c>
      <c r="E20" s="5" t="s">
        <v>474</v>
      </c>
      <c r="F20" s="5" t="s">
        <v>475</v>
      </c>
      <c r="G20" s="5" t="s">
        <v>476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414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415</v>
      </c>
      <c r="B24" s="22"/>
      <c r="C24" s="23" t="s">
        <v>416</v>
      </c>
      <c r="D24" s="23"/>
      <c r="E24" s="23"/>
      <c r="F24" s="23"/>
      <c r="G24" s="23"/>
    </row>
    <row r="25" spans="1:7" ht="24.95" customHeight="1" x14ac:dyDescent="0.15">
      <c r="A25" s="22" t="s">
        <v>417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477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324</v>
      </c>
      <c r="B29" s="20" t="s">
        <v>472</v>
      </c>
      <c r="C29" s="20"/>
      <c r="D29" s="5" t="s">
        <v>478</v>
      </c>
      <c r="E29" s="5" t="s">
        <v>479</v>
      </c>
      <c r="F29" s="5" t="s">
        <v>480</v>
      </c>
      <c r="G29" s="5" t="s">
        <v>476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481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329</v>
      </c>
      <c r="B32" s="25" t="s">
        <v>481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464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414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415</v>
      </c>
      <c r="B36" s="22"/>
      <c r="C36" s="23" t="s">
        <v>416</v>
      </c>
      <c r="D36" s="23"/>
      <c r="E36" s="23"/>
      <c r="F36" s="23"/>
      <c r="G36" s="23"/>
    </row>
    <row r="37" spans="1:7" ht="24.95" customHeight="1" x14ac:dyDescent="0.15">
      <c r="A37" s="22" t="s">
        <v>417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477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324</v>
      </c>
      <c r="B41" s="20" t="s">
        <v>472</v>
      </c>
      <c r="C41" s="20"/>
      <c r="D41" s="5" t="s">
        <v>478</v>
      </c>
      <c r="E41" s="5" t="s">
        <v>479</v>
      </c>
      <c r="F41" s="5" t="s">
        <v>480</v>
      </c>
      <c r="G41" s="5" t="s">
        <v>476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481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464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414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415</v>
      </c>
      <c r="B47" s="22"/>
      <c r="C47" s="23" t="s">
        <v>416</v>
      </c>
      <c r="D47" s="23"/>
      <c r="E47" s="23"/>
      <c r="F47" s="23"/>
      <c r="G47" s="23"/>
    </row>
    <row r="48" spans="1:7" ht="24.95" customHeight="1" x14ac:dyDescent="0.15">
      <c r="A48" s="22" t="s">
        <v>417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477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324</v>
      </c>
      <c r="B52" s="20" t="s">
        <v>472</v>
      </c>
      <c r="C52" s="20"/>
      <c r="D52" s="5" t="s">
        <v>478</v>
      </c>
      <c r="E52" s="5" t="s">
        <v>479</v>
      </c>
      <c r="F52" s="5" t="s">
        <v>480</v>
      </c>
      <c r="G52" s="5" t="s">
        <v>476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481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464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465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482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483</v>
      </c>
      <c r="C63" s="20"/>
      <c r="D63" s="20"/>
      <c r="E63" s="20"/>
      <c r="F63" s="5" t="s">
        <v>484</v>
      </c>
      <c r="G63" s="5" t="s">
        <v>485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429</v>
      </c>
      <c r="B65" s="25" t="s">
        <v>486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430</v>
      </c>
      <c r="B66" s="25" t="s">
        <v>487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464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414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415</v>
      </c>
      <c r="B70" s="22"/>
      <c r="C70" s="23" t="s">
        <v>416</v>
      </c>
      <c r="D70" s="23"/>
      <c r="E70" s="23"/>
      <c r="F70" s="23"/>
      <c r="G70" s="23"/>
    </row>
    <row r="71" spans="1:7" ht="24.95" customHeight="1" x14ac:dyDescent="0.15">
      <c r="A71" s="22" t="s">
        <v>417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482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324</v>
      </c>
      <c r="B75" s="20" t="s">
        <v>483</v>
      </c>
      <c r="C75" s="20"/>
      <c r="D75" s="20"/>
      <c r="E75" s="20"/>
      <c r="F75" s="5" t="s">
        <v>484</v>
      </c>
      <c r="G75" s="5" t="s">
        <v>485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329</v>
      </c>
      <c r="B77" s="25" t="s">
        <v>488</v>
      </c>
      <c r="C77" s="25"/>
      <c r="D77" s="25"/>
      <c r="E77" s="25"/>
      <c r="F77" s="8">
        <v>77033.03</v>
      </c>
      <c r="G77" s="8">
        <v>77033.03</v>
      </c>
    </row>
    <row r="78" spans="1:7" ht="39.950000000000003" customHeight="1" x14ac:dyDescent="0.15">
      <c r="A78" s="5" t="s">
        <v>431</v>
      </c>
      <c r="B78" s="25" t="s">
        <v>489</v>
      </c>
      <c r="C78" s="25"/>
      <c r="D78" s="25"/>
      <c r="E78" s="25"/>
      <c r="F78" s="8">
        <v>296131.27</v>
      </c>
      <c r="G78" s="8">
        <v>296131.27</v>
      </c>
    </row>
    <row r="79" spans="1:7" ht="39.950000000000003" customHeight="1" x14ac:dyDescent="0.15">
      <c r="A79" s="5" t="s">
        <v>432</v>
      </c>
      <c r="B79" s="25" t="s">
        <v>490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433</v>
      </c>
      <c r="B80" s="25" t="s">
        <v>491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434</v>
      </c>
      <c r="B81" s="25" t="s">
        <v>492</v>
      </c>
      <c r="C81" s="25"/>
      <c r="D81" s="25"/>
      <c r="E81" s="25"/>
      <c r="F81" s="8">
        <v>2715463.94</v>
      </c>
      <c r="G81" s="8">
        <v>2715463.94</v>
      </c>
    </row>
    <row r="82" spans="1:7" ht="24.95" customHeight="1" x14ac:dyDescent="0.15">
      <c r="A82" s="24" t="s">
        <v>464</v>
      </c>
      <c r="B82" s="24"/>
      <c r="C82" s="24"/>
      <c r="D82" s="24"/>
      <c r="E82" s="24"/>
      <c r="F82" s="24"/>
      <c r="G82" s="10">
        <f>SUBTOTAL(9,G77:G81)</f>
        <v>3855298.29</v>
      </c>
    </row>
    <row r="83" spans="1:7" ht="24.95" customHeight="1" x14ac:dyDescent="0.15"/>
    <row r="84" spans="1:7" ht="20.100000000000001" customHeight="1" x14ac:dyDescent="0.15">
      <c r="A84" s="22" t="s">
        <v>414</v>
      </c>
      <c r="B84" s="22"/>
      <c r="C84" s="23" t="s">
        <v>160</v>
      </c>
      <c r="D84" s="23"/>
      <c r="E84" s="23"/>
      <c r="F84" s="23"/>
      <c r="G84" s="23"/>
    </row>
    <row r="85" spans="1:7" ht="20.100000000000001" customHeight="1" x14ac:dyDescent="0.15">
      <c r="A85" s="22" t="s">
        <v>415</v>
      </c>
      <c r="B85" s="22"/>
      <c r="C85" s="23" t="s">
        <v>465</v>
      </c>
      <c r="D85" s="23"/>
      <c r="E85" s="23"/>
      <c r="F85" s="23"/>
      <c r="G85" s="23"/>
    </row>
    <row r="86" spans="1:7" ht="24.95" customHeight="1" x14ac:dyDescent="0.15">
      <c r="A86" s="22" t="s">
        <v>417</v>
      </c>
      <c r="B86" s="22"/>
      <c r="C86" s="23" t="s">
        <v>391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482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324</v>
      </c>
      <c r="B90" s="20" t="s">
        <v>483</v>
      </c>
      <c r="C90" s="20"/>
      <c r="D90" s="20"/>
      <c r="E90" s="20"/>
      <c r="F90" s="5" t="s">
        <v>484</v>
      </c>
      <c r="G90" s="5" t="s">
        <v>485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429</v>
      </c>
      <c r="B92" s="25" t="s">
        <v>486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430</v>
      </c>
      <c r="B93" s="25" t="s">
        <v>487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464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414</v>
      </c>
      <c r="B96" s="22"/>
      <c r="C96" s="23" t="s">
        <v>160</v>
      </c>
      <c r="D96" s="23"/>
      <c r="E96" s="23"/>
      <c r="F96" s="23"/>
      <c r="G96" s="23"/>
    </row>
    <row r="97" spans="1:7" ht="20.100000000000001" customHeight="1" x14ac:dyDescent="0.15">
      <c r="A97" s="22" t="s">
        <v>415</v>
      </c>
      <c r="B97" s="22"/>
      <c r="C97" s="23" t="s">
        <v>416</v>
      </c>
      <c r="D97" s="23"/>
      <c r="E97" s="23"/>
      <c r="F97" s="23"/>
      <c r="G97" s="23"/>
    </row>
    <row r="98" spans="1:7" ht="24.95" customHeight="1" x14ac:dyDescent="0.15">
      <c r="A98" s="22" t="s">
        <v>417</v>
      </c>
      <c r="B98" s="22"/>
      <c r="C98" s="23" t="s">
        <v>391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482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324</v>
      </c>
      <c r="B102" s="20" t="s">
        <v>483</v>
      </c>
      <c r="C102" s="20"/>
      <c r="D102" s="20"/>
      <c r="E102" s="20"/>
      <c r="F102" s="5" t="s">
        <v>484</v>
      </c>
      <c r="G102" s="5" t="s">
        <v>485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329</v>
      </c>
      <c r="B104" s="25" t="s">
        <v>488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432</v>
      </c>
      <c r="B105" s="25" t="s">
        <v>490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433</v>
      </c>
      <c r="B106" s="25" t="s">
        <v>491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434</v>
      </c>
      <c r="B107" s="25" t="s">
        <v>492</v>
      </c>
      <c r="C107" s="25"/>
      <c r="D107" s="25"/>
      <c r="E107" s="25"/>
      <c r="F107" s="8">
        <v>2717863.94</v>
      </c>
      <c r="G107" s="8">
        <v>2717863.94</v>
      </c>
    </row>
    <row r="108" spans="1:7" ht="24.95" customHeight="1" x14ac:dyDescent="0.15">
      <c r="A108" s="24" t="s">
        <v>464</v>
      </c>
      <c r="B108" s="24"/>
      <c r="C108" s="24"/>
      <c r="D108" s="24"/>
      <c r="E108" s="24"/>
      <c r="F108" s="24"/>
      <c r="G108" s="10">
        <f>SUBTOTAL(9,G104:G107)</f>
        <v>3626171.99</v>
      </c>
    </row>
    <row r="109" spans="1:7" ht="24.95" customHeight="1" x14ac:dyDescent="0.15"/>
    <row r="110" spans="1:7" ht="20.100000000000001" customHeight="1" x14ac:dyDescent="0.15">
      <c r="A110" s="22" t="s">
        <v>414</v>
      </c>
      <c r="B110" s="22"/>
      <c r="C110" s="23" t="s">
        <v>160</v>
      </c>
      <c r="D110" s="23"/>
      <c r="E110" s="23"/>
      <c r="F110" s="23"/>
      <c r="G110" s="23"/>
    </row>
    <row r="111" spans="1:7" ht="20.100000000000001" customHeight="1" x14ac:dyDescent="0.15">
      <c r="A111" s="22" t="s">
        <v>415</v>
      </c>
      <c r="B111" s="22"/>
      <c r="C111" s="23" t="s">
        <v>465</v>
      </c>
      <c r="D111" s="23"/>
      <c r="E111" s="23"/>
      <c r="F111" s="23"/>
      <c r="G111" s="23"/>
    </row>
    <row r="112" spans="1:7" ht="24.95" customHeight="1" x14ac:dyDescent="0.15">
      <c r="A112" s="22" t="s">
        <v>417</v>
      </c>
      <c r="B112" s="22"/>
      <c r="C112" s="23" t="s">
        <v>394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482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324</v>
      </c>
      <c r="B116" s="20" t="s">
        <v>483</v>
      </c>
      <c r="C116" s="20"/>
      <c r="D116" s="20"/>
      <c r="E116" s="20"/>
      <c r="F116" s="5" t="s">
        <v>484</v>
      </c>
      <c r="G116" s="5" t="s">
        <v>485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429</v>
      </c>
      <c r="B118" s="25" t="s">
        <v>486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430</v>
      </c>
      <c r="B119" s="25" t="s">
        <v>487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464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414</v>
      </c>
      <c r="B122" s="22"/>
      <c r="C122" s="23" t="s">
        <v>160</v>
      </c>
      <c r="D122" s="23"/>
      <c r="E122" s="23"/>
      <c r="F122" s="23"/>
      <c r="G122" s="23"/>
    </row>
    <row r="123" spans="1:7" ht="20.100000000000001" customHeight="1" x14ac:dyDescent="0.15">
      <c r="A123" s="22" t="s">
        <v>415</v>
      </c>
      <c r="B123" s="22"/>
      <c r="C123" s="23" t="s">
        <v>416</v>
      </c>
      <c r="D123" s="23"/>
      <c r="E123" s="23"/>
      <c r="F123" s="23"/>
      <c r="G123" s="23"/>
    </row>
    <row r="124" spans="1:7" ht="24.95" customHeight="1" x14ac:dyDescent="0.15">
      <c r="A124" s="22" t="s">
        <v>417</v>
      </c>
      <c r="B124" s="22"/>
      <c r="C124" s="23" t="s">
        <v>394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482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324</v>
      </c>
      <c r="B128" s="20" t="s">
        <v>483</v>
      </c>
      <c r="C128" s="20"/>
      <c r="D128" s="20"/>
      <c r="E128" s="20"/>
      <c r="F128" s="5" t="s">
        <v>484</v>
      </c>
      <c r="G128" s="5" t="s">
        <v>485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329</v>
      </c>
      <c r="B130" s="25" t="s">
        <v>488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432</v>
      </c>
      <c r="B131" s="25" t="s">
        <v>490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433</v>
      </c>
      <c r="B132" s="25" t="s">
        <v>491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434</v>
      </c>
      <c r="B133" s="25" t="s">
        <v>492</v>
      </c>
      <c r="C133" s="25"/>
      <c r="D133" s="25"/>
      <c r="E133" s="25"/>
      <c r="F133" s="8">
        <v>2717963.94</v>
      </c>
      <c r="G133" s="8">
        <v>2717963.94</v>
      </c>
    </row>
    <row r="134" spans="1:7" ht="24.95" customHeight="1" x14ac:dyDescent="0.15">
      <c r="A134" s="24" t="s">
        <v>464</v>
      </c>
      <c r="B134" s="24"/>
      <c r="C134" s="24"/>
      <c r="D134" s="24"/>
      <c r="E134" s="24"/>
      <c r="F134" s="24"/>
      <c r="G134" s="10">
        <f>SUBTOTAL(9,G130:G133)</f>
        <v>3631978.99</v>
      </c>
    </row>
    <row r="135" spans="1:7" ht="24.95" customHeight="1" x14ac:dyDescent="0.15"/>
    <row r="136" spans="1:7" ht="20.100000000000001" customHeight="1" x14ac:dyDescent="0.15">
      <c r="A136" s="22" t="s">
        <v>414</v>
      </c>
      <c r="B136" s="22"/>
      <c r="C136" s="23" t="s">
        <v>196</v>
      </c>
      <c r="D136" s="23"/>
      <c r="E136" s="23"/>
      <c r="F136" s="23"/>
      <c r="G136" s="23"/>
    </row>
    <row r="137" spans="1:7" ht="20.100000000000001" customHeight="1" x14ac:dyDescent="0.15">
      <c r="A137" s="22" t="s">
        <v>415</v>
      </c>
      <c r="B137" s="22"/>
      <c r="C137" s="23" t="s">
        <v>465</v>
      </c>
      <c r="D137" s="23"/>
      <c r="E137" s="23"/>
      <c r="F137" s="23"/>
      <c r="G137" s="23"/>
    </row>
    <row r="138" spans="1:7" ht="24.95" customHeight="1" x14ac:dyDescent="0.15">
      <c r="A138" s="22" t="s">
        <v>417</v>
      </c>
      <c r="B138" s="22"/>
      <c r="C138" s="23" t="s">
        <v>388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493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324</v>
      </c>
      <c r="B142" s="20" t="s">
        <v>47</v>
      </c>
      <c r="C142" s="20"/>
      <c r="D142" s="20"/>
      <c r="E142" s="5" t="s">
        <v>468</v>
      </c>
      <c r="F142" s="5" t="s">
        <v>469</v>
      </c>
      <c r="G142" s="5" t="s">
        <v>470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329</v>
      </c>
      <c r="B144" s="25" t="s">
        <v>494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464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414</v>
      </c>
      <c r="B147" s="22"/>
      <c r="C147" s="23" t="s">
        <v>196</v>
      </c>
      <c r="D147" s="23"/>
      <c r="E147" s="23"/>
      <c r="F147" s="23"/>
      <c r="G147" s="23"/>
    </row>
    <row r="148" spans="1:7" ht="20.100000000000001" customHeight="1" x14ac:dyDescent="0.15">
      <c r="A148" s="22" t="s">
        <v>415</v>
      </c>
      <c r="B148" s="22"/>
      <c r="C148" s="23" t="s">
        <v>465</v>
      </c>
      <c r="D148" s="23"/>
      <c r="E148" s="23"/>
      <c r="F148" s="23"/>
      <c r="G148" s="23"/>
    </row>
    <row r="149" spans="1:7" ht="24.95" customHeight="1" x14ac:dyDescent="0.15">
      <c r="A149" s="22" t="s">
        <v>417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493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468</v>
      </c>
      <c r="F153" s="5" t="s">
        <v>469</v>
      </c>
      <c r="G153" s="5" t="s">
        <v>470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329</v>
      </c>
      <c r="B155" s="25" t="s">
        <v>494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464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414</v>
      </c>
      <c r="B158" s="22"/>
      <c r="C158" s="23" t="s">
        <v>196</v>
      </c>
      <c r="D158" s="23"/>
      <c r="E158" s="23"/>
      <c r="F158" s="23"/>
      <c r="G158" s="23"/>
    </row>
    <row r="159" spans="1:7" ht="20.100000000000001" customHeight="1" x14ac:dyDescent="0.15">
      <c r="A159" s="22" t="s">
        <v>415</v>
      </c>
      <c r="B159" s="22"/>
      <c r="C159" s="23" t="s">
        <v>465</v>
      </c>
      <c r="D159" s="23"/>
      <c r="E159" s="23"/>
      <c r="F159" s="23"/>
      <c r="G159" s="23"/>
    </row>
    <row r="160" spans="1:7" ht="24.95" customHeight="1" x14ac:dyDescent="0.15">
      <c r="A160" s="22" t="s">
        <v>417</v>
      </c>
      <c r="B160" s="22"/>
      <c r="C160" s="23" t="s">
        <v>394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493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324</v>
      </c>
      <c r="B164" s="20" t="s">
        <v>47</v>
      </c>
      <c r="C164" s="20"/>
      <c r="D164" s="20"/>
      <c r="E164" s="5" t="s">
        <v>468</v>
      </c>
      <c r="F164" s="5" t="s">
        <v>469</v>
      </c>
      <c r="G164" s="5" t="s">
        <v>470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329</v>
      </c>
      <c r="B166" s="25" t="s">
        <v>494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464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414</v>
      </c>
      <c r="B169" s="22"/>
      <c r="C169" s="23" t="s">
        <v>205</v>
      </c>
      <c r="D169" s="23"/>
      <c r="E169" s="23"/>
      <c r="F169" s="23"/>
      <c r="G169" s="23"/>
    </row>
    <row r="170" spans="1:7" ht="20.100000000000001" customHeight="1" x14ac:dyDescent="0.15">
      <c r="A170" s="22" t="s">
        <v>415</v>
      </c>
      <c r="B170" s="22"/>
      <c r="C170" s="23" t="s">
        <v>465</v>
      </c>
      <c r="D170" s="23"/>
      <c r="E170" s="23"/>
      <c r="F170" s="23"/>
      <c r="G170" s="23"/>
    </row>
    <row r="171" spans="1:7" ht="24.95" customHeight="1" x14ac:dyDescent="0.15">
      <c r="A171" s="22" t="s">
        <v>417</v>
      </c>
      <c r="B171" s="22"/>
      <c r="C171" s="23" t="s">
        <v>388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495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324</v>
      </c>
      <c r="B175" s="20" t="s">
        <v>472</v>
      </c>
      <c r="C175" s="20"/>
      <c r="D175" s="20"/>
      <c r="E175" s="5" t="s">
        <v>496</v>
      </c>
      <c r="F175" s="5" t="s">
        <v>497</v>
      </c>
      <c r="G175" s="5" t="s">
        <v>498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429</v>
      </c>
      <c r="B177" s="25" t="s">
        <v>499</v>
      </c>
      <c r="C177" s="25"/>
      <c r="D177" s="25"/>
      <c r="E177" s="8">
        <v>7876</v>
      </c>
      <c r="F177" s="8">
        <v>1</v>
      </c>
      <c r="G177" s="8">
        <v>7876</v>
      </c>
    </row>
    <row r="178" spans="1:7" ht="24.95" customHeight="1" x14ac:dyDescent="0.15">
      <c r="A178" s="24" t="s">
        <v>464</v>
      </c>
      <c r="B178" s="24"/>
      <c r="C178" s="24"/>
      <c r="D178" s="24"/>
      <c r="E178" s="24"/>
      <c r="F178" s="24"/>
      <c r="G178" s="10">
        <f>SUBTOTAL(9,G177:G177)</f>
        <v>7876</v>
      </c>
    </row>
    <row r="179" spans="1:7" ht="24.95" customHeight="1" x14ac:dyDescent="0.15"/>
    <row r="180" spans="1:7" ht="20.100000000000001" customHeight="1" x14ac:dyDescent="0.15">
      <c r="A180" s="22" t="s">
        <v>414</v>
      </c>
      <c r="B180" s="22"/>
      <c r="C180" s="23" t="s">
        <v>208</v>
      </c>
      <c r="D180" s="23"/>
      <c r="E180" s="23"/>
      <c r="F180" s="23"/>
      <c r="G180" s="23"/>
    </row>
    <row r="181" spans="1:7" ht="20.100000000000001" customHeight="1" x14ac:dyDescent="0.15">
      <c r="A181" s="22" t="s">
        <v>415</v>
      </c>
      <c r="B181" s="22"/>
      <c r="C181" s="23" t="s">
        <v>416</v>
      </c>
      <c r="D181" s="23"/>
      <c r="E181" s="23"/>
      <c r="F181" s="23"/>
      <c r="G181" s="23"/>
    </row>
    <row r="182" spans="1:7" ht="24.95" customHeight="1" x14ac:dyDescent="0.15">
      <c r="A182" s="22" t="s">
        <v>417</v>
      </c>
      <c r="B182" s="22"/>
      <c r="C182" s="23" t="s">
        <v>388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500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324</v>
      </c>
      <c r="B186" s="20" t="s">
        <v>472</v>
      </c>
      <c r="C186" s="20"/>
      <c r="D186" s="20"/>
      <c r="E186" s="5" t="s">
        <v>496</v>
      </c>
      <c r="F186" s="5" t="s">
        <v>497</v>
      </c>
      <c r="G186" s="5" t="s">
        <v>498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430</v>
      </c>
      <c r="B188" s="25" t="s">
        <v>501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430</v>
      </c>
      <c r="B189" s="25" t="s">
        <v>501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464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208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465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502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60" customHeight="1" x14ac:dyDescent="0.15">
      <c r="A198" s="5" t="s">
        <v>324</v>
      </c>
      <c r="B198" s="20" t="s">
        <v>472</v>
      </c>
      <c r="C198" s="20"/>
      <c r="D198" s="20"/>
      <c r="E198" s="5" t="s">
        <v>496</v>
      </c>
      <c r="F198" s="5" t="s">
        <v>497</v>
      </c>
      <c r="G198" s="5" t="s">
        <v>498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432</v>
      </c>
      <c r="B200" s="25" t="s">
        <v>503</v>
      </c>
      <c r="C200" s="25"/>
      <c r="D200" s="25"/>
      <c r="E200" s="8">
        <v>10000</v>
      </c>
      <c r="F200" s="8">
        <v>100</v>
      </c>
      <c r="G200" s="8">
        <v>10000</v>
      </c>
    </row>
    <row r="201" spans="1:7" ht="24.95" customHeight="1" x14ac:dyDescent="0.15">
      <c r="A201" s="24" t="s">
        <v>464</v>
      </c>
      <c r="B201" s="24"/>
      <c r="C201" s="24"/>
      <c r="D201" s="24"/>
      <c r="E201" s="24"/>
      <c r="F201" s="24"/>
      <c r="G201" s="10">
        <f>SUBTOTAL(9,G200:G200)</f>
        <v>10000</v>
      </c>
    </row>
    <row r="202" spans="1:7" ht="24.95" customHeight="1" x14ac:dyDescent="0.15"/>
    <row r="203" spans="1:7" ht="20.100000000000001" customHeight="1" x14ac:dyDescent="0.15">
      <c r="A203" s="22" t="s">
        <v>414</v>
      </c>
      <c r="B203" s="22"/>
      <c r="C203" s="23" t="s">
        <v>202</v>
      </c>
      <c r="D203" s="23"/>
      <c r="E203" s="23"/>
      <c r="F203" s="23"/>
      <c r="G203" s="23"/>
    </row>
    <row r="204" spans="1:7" ht="20.100000000000001" customHeight="1" x14ac:dyDescent="0.15">
      <c r="A204" s="22" t="s">
        <v>415</v>
      </c>
      <c r="B204" s="22"/>
      <c r="C204" s="23" t="s">
        <v>416</v>
      </c>
      <c r="D204" s="23"/>
      <c r="E204" s="23"/>
      <c r="F204" s="23"/>
      <c r="G204" s="23"/>
    </row>
    <row r="205" spans="1:7" ht="24.95" customHeight="1" x14ac:dyDescent="0.15">
      <c r="A205" s="22" t="s">
        <v>417</v>
      </c>
      <c r="B205" s="22"/>
      <c r="C205" s="23" t="s">
        <v>388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4" t="s">
        <v>495</v>
      </c>
      <c r="B207" s="14"/>
      <c r="C207" s="14"/>
      <c r="D207" s="14"/>
      <c r="E207" s="14"/>
      <c r="F207" s="14"/>
      <c r="G207" s="14"/>
    </row>
    <row r="208" spans="1:7" ht="15" customHeight="1" x14ac:dyDescent="0.15"/>
    <row r="209" spans="1:7" ht="60" customHeight="1" x14ac:dyDescent="0.15">
      <c r="A209" s="5" t="s">
        <v>324</v>
      </c>
      <c r="B209" s="20" t="s">
        <v>472</v>
      </c>
      <c r="C209" s="20"/>
      <c r="D209" s="20"/>
      <c r="E209" s="5" t="s">
        <v>496</v>
      </c>
      <c r="F209" s="5" t="s">
        <v>497</v>
      </c>
      <c r="G209" s="5" t="s">
        <v>498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329</v>
      </c>
      <c r="B211" s="25" t="s">
        <v>504</v>
      </c>
      <c r="C211" s="25"/>
      <c r="D211" s="25"/>
      <c r="E211" s="8">
        <v>17103</v>
      </c>
      <c r="F211" s="8">
        <v>1</v>
      </c>
      <c r="G211" s="8">
        <v>17103</v>
      </c>
    </row>
    <row r="212" spans="1:7" ht="24.95" customHeight="1" x14ac:dyDescent="0.15">
      <c r="A212" s="24" t="s">
        <v>464</v>
      </c>
      <c r="B212" s="24"/>
      <c r="C212" s="24"/>
      <c r="D212" s="24"/>
      <c r="E212" s="24"/>
      <c r="F212" s="24"/>
      <c r="G212" s="10">
        <f>SUBTOTAL(9,G211:G211)</f>
        <v>17103</v>
      </c>
    </row>
    <row r="213" spans="1:7" ht="24.95" customHeight="1" x14ac:dyDescent="0.15"/>
    <row r="214" spans="1:7" ht="20.100000000000001" customHeight="1" x14ac:dyDescent="0.15">
      <c r="A214" s="22" t="s">
        <v>414</v>
      </c>
      <c r="B214" s="22"/>
      <c r="C214" s="23" t="s">
        <v>205</v>
      </c>
      <c r="D214" s="23"/>
      <c r="E214" s="23"/>
      <c r="F214" s="23"/>
      <c r="G214" s="23"/>
    </row>
    <row r="215" spans="1:7" ht="20.100000000000001" customHeight="1" x14ac:dyDescent="0.15">
      <c r="A215" s="22" t="s">
        <v>415</v>
      </c>
      <c r="B215" s="22"/>
      <c r="C215" s="23" t="s">
        <v>465</v>
      </c>
      <c r="D215" s="23"/>
      <c r="E215" s="23"/>
      <c r="F215" s="23"/>
      <c r="G215" s="23"/>
    </row>
    <row r="216" spans="1:7" ht="24.95" customHeight="1" x14ac:dyDescent="0.15">
      <c r="A216" s="22" t="s">
        <v>417</v>
      </c>
      <c r="B216" s="22"/>
      <c r="C216" s="23" t="s">
        <v>391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4" t="s">
        <v>495</v>
      </c>
      <c r="B218" s="14"/>
      <c r="C218" s="14"/>
      <c r="D218" s="14"/>
      <c r="E218" s="14"/>
      <c r="F218" s="14"/>
      <c r="G218" s="14"/>
    </row>
    <row r="219" spans="1:7" ht="15" customHeight="1" x14ac:dyDescent="0.15"/>
    <row r="220" spans="1:7" ht="60" customHeight="1" x14ac:dyDescent="0.15">
      <c r="A220" s="5" t="s">
        <v>324</v>
      </c>
      <c r="B220" s="20" t="s">
        <v>472</v>
      </c>
      <c r="C220" s="20"/>
      <c r="D220" s="20"/>
      <c r="E220" s="5" t="s">
        <v>496</v>
      </c>
      <c r="F220" s="5" t="s">
        <v>497</v>
      </c>
      <c r="G220" s="5" t="s">
        <v>498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429</v>
      </c>
      <c r="B222" s="25" t="s">
        <v>499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464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4.95" customHeight="1" x14ac:dyDescent="0.15"/>
    <row r="225" spans="1:7" ht="20.100000000000001" customHeight="1" x14ac:dyDescent="0.15">
      <c r="A225" s="22" t="s">
        <v>414</v>
      </c>
      <c r="B225" s="22"/>
      <c r="C225" s="23" t="s">
        <v>205</v>
      </c>
      <c r="D225" s="23"/>
      <c r="E225" s="23"/>
      <c r="F225" s="23"/>
      <c r="G225" s="23"/>
    </row>
    <row r="226" spans="1:7" ht="20.100000000000001" customHeight="1" x14ac:dyDescent="0.15">
      <c r="A226" s="22" t="s">
        <v>415</v>
      </c>
      <c r="B226" s="22"/>
      <c r="C226" s="23" t="s">
        <v>465</v>
      </c>
      <c r="D226" s="23"/>
      <c r="E226" s="23"/>
      <c r="F226" s="23"/>
      <c r="G226" s="23"/>
    </row>
    <row r="227" spans="1:7" ht="24.95" customHeight="1" x14ac:dyDescent="0.15">
      <c r="A227" s="22" t="s">
        <v>417</v>
      </c>
      <c r="B227" s="22"/>
      <c r="C227" s="23" t="s">
        <v>394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495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60" customHeight="1" x14ac:dyDescent="0.15">
      <c r="A231" s="5" t="s">
        <v>324</v>
      </c>
      <c r="B231" s="20" t="s">
        <v>472</v>
      </c>
      <c r="C231" s="20"/>
      <c r="D231" s="20"/>
      <c r="E231" s="5" t="s">
        <v>496</v>
      </c>
      <c r="F231" s="5" t="s">
        <v>497</v>
      </c>
      <c r="G231" s="5" t="s">
        <v>498</v>
      </c>
    </row>
    <row r="232" spans="1:7" ht="15" customHeight="1" x14ac:dyDescent="0.15">
      <c r="A232" s="5">
        <v>1</v>
      </c>
      <c r="B232" s="20">
        <v>2</v>
      </c>
      <c r="C232" s="20"/>
      <c r="D232" s="20"/>
      <c r="E232" s="5">
        <v>3</v>
      </c>
      <c r="F232" s="5">
        <v>4</v>
      </c>
      <c r="G232" s="5">
        <v>5</v>
      </c>
    </row>
    <row r="233" spans="1:7" ht="20.100000000000001" customHeight="1" x14ac:dyDescent="0.15">
      <c r="A233" s="5" t="s">
        <v>429</v>
      </c>
      <c r="B233" s="25" t="s">
        <v>499</v>
      </c>
      <c r="C233" s="25"/>
      <c r="D233" s="25"/>
      <c r="E233" s="8">
        <v>7376</v>
      </c>
      <c r="F233" s="8">
        <v>1</v>
      </c>
      <c r="G233" s="8">
        <v>7376</v>
      </c>
    </row>
    <row r="234" spans="1:7" ht="24.95" customHeight="1" x14ac:dyDescent="0.15">
      <c r="A234" s="24" t="s">
        <v>464</v>
      </c>
      <c r="B234" s="24"/>
      <c r="C234" s="24"/>
      <c r="D234" s="24"/>
      <c r="E234" s="24"/>
      <c r="F234" s="24"/>
      <c r="G234" s="10">
        <f>SUBTOTAL(9,G233:G233)</f>
        <v>7376</v>
      </c>
    </row>
    <row r="235" spans="1:7" ht="20.100000000000001" customHeight="1" x14ac:dyDescent="0.15"/>
    <row r="236" spans="1:7" ht="24.95" customHeight="1" x14ac:dyDescent="0.15">
      <c r="A236" s="22" t="s">
        <v>417</v>
      </c>
      <c r="B236" s="22"/>
      <c r="C236" s="23" t="s">
        <v>388</v>
      </c>
      <c r="D236" s="23"/>
      <c r="E236" s="23"/>
      <c r="F236" s="23"/>
      <c r="G236" s="23"/>
    </row>
    <row r="237" spans="1:7" ht="15" customHeight="1" x14ac:dyDescent="0.15"/>
    <row r="238" spans="1:7" ht="24.95" customHeight="1" x14ac:dyDescent="0.15">
      <c r="A238" s="14" t="s">
        <v>505</v>
      </c>
      <c r="B238" s="14"/>
      <c r="C238" s="14"/>
      <c r="D238" s="14"/>
      <c r="E238" s="14"/>
      <c r="F238" s="14"/>
      <c r="G238" s="14"/>
    </row>
    <row r="239" spans="1:7" ht="15" customHeight="1" x14ac:dyDescent="0.15"/>
    <row r="240" spans="1:7" ht="50.1" customHeight="1" x14ac:dyDescent="0.15">
      <c r="A240" s="5" t="s">
        <v>324</v>
      </c>
      <c r="B240" s="20" t="s">
        <v>47</v>
      </c>
      <c r="C240" s="20"/>
      <c r="D240" s="20"/>
      <c r="E240" s="5" t="s">
        <v>468</v>
      </c>
      <c r="F240" s="5" t="s">
        <v>469</v>
      </c>
      <c r="G240" s="5" t="s">
        <v>470</v>
      </c>
    </row>
    <row r="241" spans="1:7" ht="20.100000000000001" customHeight="1" x14ac:dyDescent="0.15">
      <c r="A241" s="5" t="s">
        <v>59</v>
      </c>
      <c r="B241" s="20" t="s">
        <v>59</v>
      </c>
      <c r="C241" s="20"/>
      <c r="D241" s="20"/>
      <c r="E241" s="5" t="s">
        <v>59</v>
      </c>
      <c r="F241" s="5" t="s">
        <v>59</v>
      </c>
      <c r="G241" s="5" t="s">
        <v>59</v>
      </c>
    </row>
    <row r="242" spans="1:7" ht="20.100000000000001" customHeight="1" x14ac:dyDescent="0.15"/>
    <row r="243" spans="1:7" ht="24.95" customHeight="1" x14ac:dyDescent="0.15">
      <c r="A243" s="22" t="s">
        <v>417</v>
      </c>
      <c r="B243" s="22"/>
      <c r="C243" s="23" t="s">
        <v>391</v>
      </c>
      <c r="D243" s="23"/>
      <c r="E243" s="23"/>
      <c r="F243" s="23"/>
      <c r="G243" s="23"/>
    </row>
    <row r="244" spans="1:7" ht="15" customHeight="1" x14ac:dyDescent="0.15"/>
    <row r="245" spans="1:7" ht="24.95" customHeight="1" x14ac:dyDescent="0.15">
      <c r="A245" s="14" t="s">
        <v>505</v>
      </c>
      <c r="B245" s="14"/>
      <c r="C245" s="14"/>
      <c r="D245" s="14"/>
      <c r="E245" s="14"/>
      <c r="F245" s="14"/>
      <c r="G245" s="14"/>
    </row>
    <row r="246" spans="1:7" ht="15" customHeight="1" x14ac:dyDescent="0.15"/>
    <row r="247" spans="1:7" ht="50.1" customHeight="1" x14ac:dyDescent="0.15">
      <c r="A247" s="5" t="s">
        <v>324</v>
      </c>
      <c r="B247" s="20" t="s">
        <v>47</v>
      </c>
      <c r="C247" s="20"/>
      <c r="D247" s="20"/>
      <c r="E247" s="5" t="s">
        <v>468</v>
      </c>
      <c r="F247" s="5" t="s">
        <v>469</v>
      </c>
      <c r="G247" s="5" t="s">
        <v>470</v>
      </c>
    </row>
    <row r="248" spans="1:7" ht="20.100000000000001" customHeight="1" x14ac:dyDescent="0.15">
      <c r="A248" s="5" t="s">
        <v>59</v>
      </c>
      <c r="B248" s="20" t="s">
        <v>59</v>
      </c>
      <c r="C248" s="20"/>
      <c r="D248" s="20"/>
      <c r="E248" s="5" t="s">
        <v>59</v>
      </c>
      <c r="F248" s="5" t="s">
        <v>59</v>
      </c>
      <c r="G248" s="5" t="s">
        <v>59</v>
      </c>
    </row>
    <row r="249" spans="1:7" ht="20.100000000000001" customHeight="1" x14ac:dyDescent="0.15"/>
    <row r="250" spans="1:7" ht="24.95" customHeight="1" x14ac:dyDescent="0.15">
      <c r="A250" s="22" t="s">
        <v>417</v>
      </c>
      <c r="B250" s="22"/>
      <c r="C250" s="23" t="s">
        <v>394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505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324</v>
      </c>
      <c r="B254" s="20" t="s">
        <v>47</v>
      </c>
      <c r="C254" s="20"/>
      <c r="D254" s="20"/>
      <c r="E254" s="5" t="s">
        <v>468</v>
      </c>
      <c r="F254" s="5" t="s">
        <v>469</v>
      </c>
      <c r="G254" s="5" t="s">
        <v>470</v>
      </c>
    </row>
    <row r="255" spans="1:7" ht="20.100000000000001" customHeight="1" x14ac:dyDescent="0.15">
      <c r="A255" s="5" t="s">
        <v>59</v>
      </c>
      <c r="B255" s="20" t="s">
        <v>59</v>
      </c>
      <c r="C255" s="20"/>
      <c r="D255" s="20"/>
      <c r="E255" s="5" t="s">
        <v>59</v>
      </c>
      <c r="F255" s="5" t="s">
        <v>59</v>
      </c>
      <c r="G255" s="5" t="s">
        <v>59</v>
      </c>
    </row>
    <row r="256" spans="1:7" ht="20.100000000000001" customHeight="1" x14ac:dyDescent="0.15"/>
    <row r="257" spans="1:7" ht="24.95" customHeight="1" x14ac:dyDescent="0.15">
      <c r="A257" s="22" t="s">
        <v>417</v>
      </c>
      <c r="B257" s="22"/>
      <c r="C257" s="23" t="s">
        <v>388</v>
      </c>
      <c r="D257" s="23"/>
      <c r="E257" s="23"/>
      <c r="F257" s="23"/>
      <c r="G257" s="23"/>
    </row>
    <row r="258" spans="1:7" ht="15" customHeight="1" x14ac:dyDescent="0.15"/>
    <row r="259" spans="1:7" ht="24.95" customHeight="1" x14ac:dyDescent="0.15">
      <c r="A259" s="14" t="s">
        <v>506</v>
      </c>
      <c r="B259" s="14"/>
      <c r="C259" s="14"/>
      <c r="D259" s="14"/>
      <c r="E259" s="14"/>
      <c r="F259" s="14"/>
      <c r="G259" s="14"/>
    </row>
    <row r="260" spans="1:7" ht="15" customHeight="1" x14ac:dyDescent="0.15"/>
    <row r="261" spans="1:7" ht="50.1" customHeight="1" x14ac:dyDescent="0.15">
      <c r="A261" s="5" t="s">
        <v>324</v>
      </c>
      <c r="B261" s="20" t="s">
        <v>47</v>
      </c>
      <c r="C261" s="20"/>
      <c r="D261" s="20"/>
      <c r="E261" s="5" t="s">
        <v>468</v>
      </c>
      <c r="F261" s="5" t="s">
        <v>469</v>
      </c>
      <c r="G261" s="5" t="s">
        <v>470</v>
      </c>
    </row>
    <row r="262" spans="1:7" ht="20.100000000000001" customHeight="1" x14ac:dyDescent="0.15">
      <c r="A262" s="5" t="s">
        <v>59</v>
      </c>
      <c r="B262" s="20" t="s">
        <v>59</v>
      </c>
      <c r="C262" s="20"/>
      <c r="D262" s="20"/>
      <c r="E262" s="5" t="s">
        <v>59</v>
      </c>
      <c r="F262" s="5" t="s">
        <v>59</v>
      </c>
      <c r="G262" s="5" t="s">
        <v>59</v>
      </c>
    </row>
    <row r="263" spans="1:7" ht="20.100000000000001" customHeight="1" x14ac:dyDescent="0.15"/>
    <row r="264" spans="1:7" ht="24.95" customHeight="1" x14ac:dyDescent="0.15">
      <c r="A264" s="22" t="s">
        <v>417</v>
      </c>
      <c r="B264" s="22"/>
      <c r="C264" s="23" t="s">
        <v>391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506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324</v>
      </c>
      <c r="B268" s="20" t="s">
        <v>47</v>
      </c>
      <c r="C268" s="20"/>
      <c r="D268" s="20"/>
      <c r="E268" s="5" t="s">
        <v>468</v>
      </c>
      <c r="F268" s="5" t="s">
        <v>469</v>
      </c>
      <c r="G268" s="5" t="s">
        <v>470</v>
      </c>
    </row>
    <row r="269" spans="1:7" ht="20.100000000000001" customHeight="1" x14ac:dyDescent="0.15">
      <c r="A269" s="5" t="s">
        <v>59</v>
      </c>
      <c r="B269" s="20" t="s">
        <v>59</v>
      </c>
      <c r="C269" s="20"/>
      <c r="D269" s="20"/>
      <c r="E269" s="5" t="s">
        <v>59</v>
      </c>
      <c r="F269" s="5" t="s">
        <v>59</v>
      </c>
      <c r="G269" s="5" t="s">
        <v>59</v>
      </c>
    </row>
    <row r="270" spans="1:7" ht="20.100000000000001" customHeight="1" x14ac:dyDescent="0.15"/>
    <row r="271" spans="1:7" ht="24.95" customHeight="1" x14ac:dyDescent="0.15">
      <c r="A271" s="22" t="s">
        <v>417</v>
      </c>
      <c r="B271" s="22"/>
      <c r="C271" s="23" t="s">
        <v>394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506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324</v>
      </c>
      <c r="B275" s="20" t="s">
        <v>47</v>
      </c>
      <c r="C275" s="20"/>
      <c r="D275" s="20"/>
      <c r="E275" s="5" t="s">
        <v>468</v>
      </c>
      <c r="F275" s="5" t="s">
        <v>469</v>
      </c>
      <c r="G275" s="5" t="s">
        <v>470</v>
      </c>
    </row>
    <row r="276" spans="1:7" ht="20.100000000000001" customHeight="1" x14ac:dyDescent="0.15">
      <c r="A276" s="5" t="s">
        <v>59</v>
      </c>
      <c r="B276" s="20" t="s">
        <v>59</v>
      </c>
      <c r="C276" s="20"/>
      <c r="D276" s="20"/>
      <c r="E276" s="5" t="s">
        <v>59</v>
      </c>
      <c r="F276" s="5" t="s">
        <v>59</v>
      </c>
      <c r="G276" s="5" t="s">
        <v>59</v>
      </c>
    </row>
  </sheetData>
  <sheetProtection password="EE96" sheet="1" objects="1" scenarios="1"/>
  <mergeCells count="258">
    <mergeCell ref="A271:B271"/>
    <mergeCell ref="C271:G271"/>
    <mergeCell ref="A273:G273"/>
    <mergeCell ref="B275:D275"/>
    <mergeCell ref="B276:D276"/>
    <mergeCell ref="A264:B264"/>
    <mergeCell ref="C264:G264"/>
    <mergeCell ref="A266:G266"/>
    <mergeCell ref="B268:D268"/>
    <mergeCell ref="B269:D269"/>
    <mergeCell ref="A257:B257"/>
    <mergeCell ref="C257:G257"/>
    <mergeCell ref="A259:G259"/>
    <mergeCell ref="B261:D261"/>
    <mergeCell ref="B262:D262"/>
    <mergeCell ref="A250:B250"/>
    <mergeCell ref="C250:G250"/>
    <mergeCell ref="A252:G252"/>
    <mergeCell ref="B254:D254"/>
    <mergeCell ref="B255:D255"/>
    <mergeCell ref="A243:B243"/>
    <mergeCell ref="C243:G243"/>
    <mergeCell ref="A245:G245"/>
    <mergeCell ref="B247:D247"/>
    <mergeCell ref="B248:D248"/>
    <mergeCell ref="A236:B236"/>
    <mergeCell ref="C236:G236"/>
    <mergeCell ref="A238:G238"/>
    <mergeCell ref="B240:D240"/>
    <mergeCell ref="B241:D241"/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9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507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472</v>
      </c>
      <c r="C8" s="20"/>
      <c r="D8" s="5" t="s">
        <v>508</v>
      </c>
      <c r="E8" s="5" t="s">
        <v>509</v>
      </c>
      <c r="F8" s="5" t="s">
        <v>510</v>
      </c>
      <c r="G8" s="5" t="s">
        <v>511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434</v>
      </c>
      <c r="B10" s="25" t="s">
        <v>512</v>
      </c>
      <c r="C10" s="25"/>
      <c r="D10" s="5" t="s">
        <v>513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514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6000</v>
      </c>
    </row>
    <row r="12" spans="1:7" ht="39.950000000000003" customHeight="1" x14ac:dyDescent="0.15">
      <c r="A12" s="5" t="s">
        <v>515</v>
      </c>
      <c r="B12" s="25" t="s">
        <v>516</v>
      </c>
      <c r="C12" s="25"/>
      <c r="D12" s="5" t="s">
        <v>513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514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30000</v>
      </c>
    </row>
    <row r="14" spans="1:7" ht="39.950000000000003" customHeight="1" x14ac:dyDescent="0.15">
      <c r="A14" s="5" t="s">
        <v>517</v>
      </c>
      <c r="B14" s="25" t="s">
        <v>518</v>
      </c>
      <c r="C14" s="25"/>
      <c r="D14" s="5" t="s">
        <v>388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514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5150</v>
      </c>
    </row>
    <row r="16" spans="1:7" ht="24.95" customHeight="1" x14ac:dyDescent="0.15">
      <c r="A16" s="24" t="s">
        <v>519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414</v>
      </c>
      <c r="B18" s="22"/>
      <c r="C18" s="23" t="s">
        <v>247</v>
      </c>
      <c r="D18" s="23"/>
      <c r="E18" s="23"/>
      <c r="F18" s="23"/>
      <c r="G18" s="23"/>
    </row>
    <row r="19" spans="1:7" ht="20.100000000000001" customHeight="1" x14ac:dyDescent="0.15">
      <c r="A19" s="22" t="s">
        <v>415</v>
      </c>
      <c r="B19" s="22"/>
      <c r="C19" s="23" t="s">
        <v>416</v>
      </c>
      <c r="D19" s="23"/>
      <c r="E19" s="23"/>
      <c r="F19" s="23"/>
      <c r="G19" s="23"/>
    </row>
    <row r="20" spans="1:7" ht="24.95" customHeight="1" x14ac:dyDescent="0.15">
      <c r="A20" s="22" t="s">
        <v>417</v>
      </c>
      <c r="B20" s="22"/>
      <c r="C20" s="23" t="s">
        <v>388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4" t="s">
        <v>520</v>
      </c>
      <c r="B22" s="14"/>
      <c r="C22" s="14"/>
      <c r="D22" s="14"/>
      <c r="E22" s="14"/>
      <c r="F22" s="14"/>
      <c r="G22" s="14"/>
    </row>
    <row r="23" spans="1:7" ht="15" customHeight="1" x14ac:dyDescent="0.15"/>
    <row r="24" spans="1:7" ht="50.1" customHeight="1" x14ac:dyDescent="0.15">
      <c r="A24" s="5" t="s">
        <v>324</v>
      </c>
      <c r="B24" s="20" t="s">
        <v>472</v>
      </c>
      <c r="C24" s="20"/>
      <c r="D24" s="5" t="s">
        <v>508</v>
      </c>
      <c r="E24" s="5" t="s">
        <v>509</v>
      </c>
      <c r="F24" s="5" t="s">
        <v>510</v>
      </c>
      <c r="G24" s="5" t="s">
        <v>511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429</v>
      </c>
      <c r="B26" s="25" t="s">
        <v>521</v>
      </c>
      <c r="C26" s="25"/>
      <c r="D26" s="5" t="s">
        <v>388</v>
      </c>
      <c r="E26" s="8">
        <v>1</v>
      </c>
      <c r="F26" s="8">
        <v>1172.07</v>
      </c>
      <c r="G26" s="8">
        <v>1172.07</v>
      </c>
    </row>
    <row r="27" spans="1:7" ht="24.95" customHeight="1" x14ac:dyDescent="0.15">
      <c r="A27" s="24" t="s">
        <v>514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1172.07</v>
      </c>
    </row>
    <row r="28" spans="1:7" ht="39.950000000000003" customHeight="1" x14ac:dyDescent="0.15">
      <c r="A28" s="5" t="s">
        <v>431</v>
      </c>
      <c r="B28" s="25" t="s">
        <v>522</v>
      </c>
      <c r="C28" s="25"/>
      <c r="D28" s="5" t="s">
        <v>513</v>
      </c>
      <c r="E28" s="8">
        <v>1</v>
      </c>
      <c r="F28" s="8">
        <v>15497.94</v>
      </c>
      <c r="G28" s="8">
        <v>15497.94</v>
      </c>
    </row>
    <row r="29" spans="1:7" ht="24.95" customHeight="1" x14ac:dyDescent="0.15">
      <c r="A29" s="24" t="s">
        <v>514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15497.94</v>
      </c>
    </row>
    <row r="30" spans="1:7" ht="39.950000000000003" customHeight="1" x14ac:dyDescent="0.15">
      <c r="A30" s="5" t="s">
        <v>432</v>
      </c>
      <c r="B30" s="25" t="s">
        <v>523</v>
      </c>
      <c r="C30" s="25"/>
      <c r="D30" s="5" t="s">
        <v>513</v>
      </c>
      <c r="E30" s="8">
        <v>1</v>
      </c>
      <c r="F30" s="8">
        <v>30400</v>
      </c>
      <c r="G30" s="8">
        <v>30400</v>
      </c>
    </row>
    <row r="31" spans="1:7" ht="24.95" customHeight="1" x14ac:dyDescent="0.15">
      <c r="A31" s="24" t="s">
        <v>514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30400</v>
      </c>
    </row>
    <row r="32" spans="1:7" ht="39.950000000000003" customHeight="1" x14ac:dyDescent="0.15">
      <c r="A32" s="5" t="s">
        <v>433</v>
      </c>
      <c r="B32" s="25" t="s">
        <v>524</v>
      </c>
      <c r="C32" s="25"/>
      <c r="D32" s="5" t="s">
        <v>513</v>
      </c>
      <c r="E32" s="8">
        <v>1</v>
      </c>
      <c r="F32" s="8">
        <v>11272.03</v>
      </c>
      <c r="G32" s="8">
        <v>11272.03</v>
      </c>
    </row>
    <row r="33" spans="1:7" ht="24.95" customHeight="1" x14ac:dyDescent="0.15">
      <c r="A33" s="24" t="s">
        <v>514</v>
      </c>
      <c r="B33" s="24"/>
      <c r="C33" s="24"/>
      <c r="D33" s="24"/>
      <c r="E33" s="10">
        <f>SUBTOTAL(9,E32:E32)</f>
        <v>1</v>
      </c>
      <c r="F33" s="10" t="s">
        <v>332</v>
      </c>
      <c r="G33" s="10">
        <f>SUBTOTAL(9,G32:G32)</f>
        <v>11272.03</v>
      </c>
    </row>
    <row r="34" spans="1:7" ht="24.95" customHeight="1" x14ac:dyDescent="0.15">
      <c r="A34" s="24" t="s">
        <v>519</v>
      </c>
      <c r="B34" s="24"/>
      <c r="C34" s="24"/>
      <c r="D34" s="24"/>
      <c r="E34" s="24"/>
      <c r="F34" s="24"/>
      <c r="G34" s="10">
        <f>SUBTOTAL(9,G26:G33)</f>
        <v>58342.04</v>
      </c>
    </row>
    <row r="35" spans="1:7" ht="24.95" customHeight="1" x14ac:dyDescent="0.15"/>
    <row r="36" spans="1:7" ht="20.100000000000001" customHeight="1" x14ac:dyDescent="0.15">
      <c r="A36" s="22" t="s">
        <v>414</v>
      </c>
      <c r="B36" s="22"/>
      <c r="C36" s="23" t="s">
        <v>247</v>
      </c>
      <c r="D36" s="23"/>
      <c r="E36" s="23"/>
      <c r="F36" s="23"/>
      <c r="G36" s="23"/>
    </row>
    <row r="37" spans="1:7" ht="20.100000000000001" customHeight="1" x14ac:dyDescent="0.15">
      <c r="A37" s="22" t="s">
        <v>415</v>
      </c>
      <c r="B37" s="22"/>
      <c r="C37" s="23" t="s">
        <v>416</v>
      </c>
      <c r="D37" s="23"/>
      <c r="E37" s="23"/>
      <c r="F37" s="23"/>
      <c r="G37" s="23"/>
    </row>
    <row r="38" spans="1:7" ht="24.95" customHeight="1" x14ac:dyDescent="0.15">
      <c r="A38" s="22" t="s">
        <v>417</v>
      </c>
      <c r="B38" s="22"/>
      <c r="C38" s="23" t="s">
        <v>388</v>
      </c>
      <c r="D38" s="23"/>
      <c r="E38" s="23"/>
      <c r="F38" s="23"/>
      <c r="G38" s="23"/>
    </row>
    <row r="39" spans="1:7" ht="15" customHeight="1" x14ac:dyDescent="0.15"/>
    <row r="40" spans="1:7" ht="24.95" customHeight="1" x14ac:dyDescent="0.15">
      <c r="A40" s="14" t="s">
        <v>525</v>
      </c>
      <c r="B40" s="14"/>
      <c r="C40" s="14"/>
      <c r="D40" s="14"/>
      <c r="E40" s="14"/>
      <c r="F40" s="14"/>
      <c r="G40" s="14"/>
    </row>
    <row r="41" spans="1:7" ht="15" customHeight="1" x14ac:dyDescent="0.15"/>
    <row r="42" spans="1:7" ht="50.1" customHeight="1" x14ac:dyDescent="0.15">
      <c r="A42" s="5" t="s">
        <v>324</v>
      </c>
      <c r="B42" s="20" t="s">
        <v>472</v>
      </c>
      <c r="C42" s="20"/>
      <c r="D42" s="5" t="s">
        <v>508</v>
      </c>
      <c r="E42" s="5" t="s">
        <v>509</v>
      </c>
      <c r="F42" s="5" t="s">
        <v>510</v>
      </c>
      <c r="G42" s="5" t="s">
        <v>511</v>
      </c>
    </row>
    <row r="43" spans="1:7" ht="15" customHeight="1" x14ac:dyDescent="0.15">
      <c r="A43" s="5">
        <v>1</v>
      </c>
      <c r="B43" s="20">
        <v>2</v>
      </c>
      <c r="C43" s="20"/>
      <c r="D43" s="5">
        <v>3</v>
      </c>
      <c r="E43" s="5">
        <v>4</v>
      </c>
      <c r="F43" s="5">
        <v>5</v>
      </c>
      <c r="G43" s="5">
        <v>6</v>
      </c>
    </row>
    <row r="44" spans="1:7" ht="39.950000000000003" customHeight="1" x14ac:dyDescent="0.15">
      <c r="A44" s="5" t="s">
        <v>429</v>
      </c>
      <c r="B44" s="25" t="s">
        <v>526</v>
      </c>
      <c r="C44" s="25"/>
      <c r="D44" s="5" t="s">
        <v>388</v>
      </c>
      <c r="E44" s="8">
        <v>1</v>
      </c>
      <c r="F44" s="8">
        <v>2515.73</v>
      </c>
      <c r="G44" s="8">
        <v>2515.73</v>
      </c>
    </row>
    <row r="45" spans="1:7" ht="39.950000000000003" customHeight="1" x14ac:dyDescent="0.15">
      <c r="A45" s="5" t="s">
        <v>429</v>
      </c>
      <c r="B45" s="25" t="s">
        <v>527</v>
      </c>
      <c r="C45" s="25"/>
      <c r="D45" s="5" t="s">
        <v>388</v>
      </c>
      <c r="E45" s="8">
        <v>1</v>
      </c>
      <c r="F45" s="8">
        <v>10100</v>
      </c>
      <c r="G45" s="8">
        <v>10100</v>
      </c>
    </row>
    <row r="46" spans="1:7" ht="24.95" customHeight="1" x14ac:dyDescent="0.15">
      <c r="A46" s="24" t="s">
        <v>514</v>
      </c>
      <c r="B46" s="24"/>
      <c r="C46" s="24"/>
      <c r="D46" s="24"/>
      <c r="E46" s="10">
        <f>SUBTOTAL(9,E44:E45)</f>
        <v>2</v>
      </c>
      <c r="F46" s="10" t="s">
        <v>332</v>
      </c>
      <c r="G46" s="10">
        <f>SUBTOTAL(9,G44:G45)</f>
        <v>12615.73</v>
      </c>
    </row>
    <row r="47" spans="1:7" ht="39.950000000000003" customHeight="1" x14ac:dyDescent="0.15">
      <c r="A47" s="5" t="s">
        <v>437</v>
      </c>
      <c r="B47" s="25" t="s">
        <v>528</v>
      </c>
      <c r="C47" s="25"/>
      <c r="D47" s="5" t="s">
        <v>513</v>
      </c>
      <c r="E47" s="8">
        <v>1</v>
      </c>
      <c r="F47" s="8">
        <v>6000</v>
      </c>
      <c r="G47" s="8">
        <v>6000</v>
      </c>
    </row>
    <row r="48" spans="1:7" ht="24.95" customHeight="1" x14ac:dyDescent="0.15">
      <c r="A48" s="24" t="s">
        <v>514</v>
      </c>
      <c r="B48" s="24"/>
      <c r="C48" s="24"/>
      <c r="D48" s="24"/>
      <c r="E48" s="10">
        <f>SUBTOTAL(9,E47:E47)</f>
        <v>1</v>
      </c>
      <c r="F48" s="10" t="s">
        <v>332</v>
      </c>
      <c r="G48" s="10">
        <f>SUBTOTAL(9,G47:G47)</f>
        <v>6000</v>
      </c>
    </row>
    <row r="49" spans="1:7" ht="39.950000000000003" customHeight="1" x14ac:dyDescent="0.15">
      <c r="A49" s="5" t="s">
        <v>446</v>
      </c>
      <c r="B49" s="25" t="s">
        <v>529</v>
      </c>
      <c r="C49" s="25"/>
      <c r="D49" s="5" t="s">
        <v>513</v>
      </c>
      <c r="E49" s="8">
        <v>1</v>
      </c>
      <c r="F49" s="8">
        <v>6225</v>
      </c>
      <c r="G49" s="8">
        <v>6225</v>
      </c>
    </row>
    <row r="50" spans="1:7" ht="24.95" customHeight="1" x14ac:dyDescent="0.15">
      <c r="A50" s="24" t="s">
        <v>514</v>
      </c>
      <c r="B50" s="24"/>
      <c r="C50" s="24"/>
      <c r="D50" s="24"/>
      <c r="E50" s="10">
        <f>SUBTOTAL(9,E49:E49)</f>
        <v>1</v>
      </c>
      <c r="F50" s="10" t="s">
        <v>332</v>
      </c>
      <c r="G50" s="10">
        <f>SUBTOTAL(9,G49:G49)</f>
        <v>6225</v>
      </c>
    </row>
    <row r="51" spans="1:7" ht="39.950000000000003" customHeight="1" x14ac:dyDescent="0.15">
      <c r="A51" s="5" t="s">
        <v>448</v>
      </c>
      <c r="B51" s="25" t="s">
        <v>530</v>
      </c>
      <c r="C51" s="25"/>
      <c r="D51" s="5" t="s">
        <v>513</v>
      </c>
      <c r="E51" s="8">
        <v>1</v>
      </c>
      <c r="F51" s="8">
        <v>18000</v>
      </c>
      <c r="G51" s="8">
        <v>18000</v>
      </c>
    </row>
    <row r="52" spans="1:7" ht="24.95" customHeight="1" x14ac:dyDescent="0.15">
      <c r="A52" s="24" t="s">
        <v>514</v>
      </c>
      <c r="B52" s="24"/>
      <c r="C52" s="24"/>
      <c r="D52" s="24"/>
      <c r="E52" s="10">
        <f>SUBTOTAL(9,E51:E51)</f>
        <v>1</v>
      </c>
      <c r="F52" s="10" t="s">
        <v>332</v>
      </c>
      <c r="G52" s="10">
        <f>SUBTOTAL(9,G51:G51)</f>
        <v>18000</v>
      </c>
    </row>
    <row r="53" spans="1:7" ht="39.950000000000003" customHeight="1" x14ac:dyDescent="0.15">
      <c r="A53" s="5" t="s">
        <v>531</v>
      </c>
      <c r="B53" s="25" t="s">
        <v>532</v>
      </c>
      <c r="C53" s="25"/>
      <c r="D53" s="5" t="s">
        <v>388</v>
      </c>
      <c r="E53" s="8">
        <v>1</v>
      </c>
      <c r="F53" s="8">
        <v>9900</v>
      </c>
      <c r="G53" s="8">
        <v>9900</v>
      </c>
    </row>
    <row r="54" spans="1:7" ht="24.95" customHeight="1" x14ac:dyDescent="0.15">
      <c r="A54" s="24" t="s">
        <v>514</v>
      </c>
      <c r="B54" s="24"/>
      <c r="C54" s="24"/>
      <c r="D54" s="24"/>
      <c r="E54" s="10">
        <f>SUBTOTAL(9,E53:E53)</f>
        <v>1</v>
      </c>
      <c r="F54" s="10" t="s">
        <v>332</v>
      </c>
      <c r="G54" s="10">
        <f>SUBTOTAL(9,G53:G53)</f>
        <v>9900</v>
      </c>
    </row>
    <row r="55" spans="1:7" ht="39.950000000000003" customHeight="1" x14ac:dyDescent="0.15">
      <c r="A55" s="5" t="s">
        <v>533</v>
      </c>
      <c r="B55" s="25" t="s">
        <v>534</v>
      </c>
      <c r="C55" s="25"/>
      <c r="D55" s="5" t="s">
        <v>388</v>
      </c>
      <c r="E55" s="8">
        <v>1</v>
      </c>
      <c r="F55" s="8">
        <v>6710.2</v>
      </c>
      <c r="G55" s="8">
        <v>6710.2</v>
      </c>
    </row>
    <row r="56" spans="1:7" ht="24.95" customHeight="1" x14ac:dyDescent="0.15">
      <c r="A56" s="24" t="s">
        <v>514</v>
      </c>
      <c r="B56" s="24"/>
      <c r="C56" s="24"/>
      <c r="D56" s="24"/>
      <c r="E56" s="10">
        <f>SUBTOTAL(9,E55:E55)</f>
        <v>1</v>
      </c>
      <c r="F56" s="10" t="s">
        <v>332</v>
      </c>
      <c r="G56" s="10">
        <f>SUBTOTAL(9,G55:G55)</f>
        <v>6710.2</v>
      </c>
    </row>
    <row r="57" spans="1:7" ht="39.950000000000003" customHeight="1" x14ac:dyDescent="0.15">
      <c r="A57" s="5" t="s">
        <v>535</v>
      </c>
      <c r="B57" s="25" t="s">
        <v>536</v>
      </c>
      <c r="C57" s="25"/>
      <c r="D57" s="5" t="s">
        <v>388</v>
      </c>
      <c r="E57" s="8">
        <v>1</v>
      </c>
      <c r="F57" s="8">
        <v>3406.5</v>
      </c>
      <c r="G57" s="8">
        <v>3406.5</v>
      </c>
    </row>
    <row r="58" spans="1:7" ht="24.95" customHeight="1" x14ac:dyDescent="0.15">
      <c r="A58" s="24" t="s">
        <v>514</v>
      </c>
      <c r="B58" s="24"/>
      <c r="C58" s="24"/>
      <c r="D58" s="24"/>
      <c r="E58" s="10">
        <f>SUBTOTAL(9,E57:E57)</f>
        <v>1</v>
      </c>
      <c r="F58" s="10" t="s">
        <v>332</v>
      </c>
      <c r="G58" s="10">
        <f>SUBTOTAL(9,G57:G57)</f>
        <v>3406.5</v>
      </c>
    </row>
    <row r="59" spans="1:7" ht="39.950000000000003" customHeight="1" x14ac:dyDescent="0.15">
      <c r="A59" s="5" t="s">
        <v>537</v>
      </c>
      <c r="B59" s="25" t="s">
        <v>538</v>
      </c>
      <c r="C59" s="25"/>
      <c r="D59" s="5" t="s">
        <v>388</v>
      </c>
      <c r="E59" s="8">
        <v>1</v>
      </c>
      <c r="F59" s="8">
        <v>33442.57</v>
      </c>
      <c r="G59" s="8">
        <v>33442.57</v>
      </c>
    </row>
    <row r="60" spans="1:7" ht="24.95" customHeight="1" x14ac:dyDescent="0.15">
      <c r="A60" s="24" t="s">
        <v>514</v>
      </c>
      <c r="B60" s="24"/>
      <c r="C60" s="24"/>
      <c r="D60" s="24"/>
      <c r="E60" s="10">
        <f>SUBTOTAL(9,E59:E59)</f>
        <v>1</v>
      </c>
      <c r="F60" s="10" t="s">
        <v>332</v>
      </c>
      <c r="G60" s="10">
        <f>SUBTOTAL(9,G59:G59)</f>
        <v>33442.57</v>
      </c>
    </row>
    <row r="61" spans="1:7" ht="24.95" customHeight="1" x14ac:dyDescent="0.15">
      <c r="A61" s="24" t="s">
        <v>519</v>
      </c>
      <c r="B61" s="24"/>
      <c r="C61" s="24"/>
      <c r="D61" s="24"/>
      <c r="E61" s="24"/>
      <c r="F61" s="24"/>
      <c r="G61" s="10">
        <f>SUBTOTAL(9,G44:G60)</f>
        <v>96300</v>
      </c>
    </row>
    <row r="62" spans="1:7" ht="24.95" customHeight="1" x14ac:dyDescent="0.15"/>
    <row r="63" spans="1:7" ht="20.100000000000001" customHeight="1" x14ac:dyDescent="0.15">
      <c r="A63" s="22" t="s">
        <v>414</v>
      </c>
      <c r="B63" s="22"/>
      <c r="C63" s="23" t="s">
        <v>247</v>
      </c>
      <c r="D63" s="23"/>
      <c r="E63" s="23"/>
      <c r="F63" s="23"/>
      <c r="G63" s="23"/>
    </row>
    <row r="64" spans="1:7" ht="20.100000000000001" customHeight="1" x14ac:dyDescent="0.15">
      <c r="A64" s="22" t="s">
        <v>415</v>
      </c>
      <c r="B64" s="22"/>
      <c r="C64" s="23" t="s">
        <v>416</v>
      </c>
      <c r="D64" s="23"/>
      <c r="E64" s="23"/>
      <c r="F64" s="23"/>
      <c r="G64" s="23"/>
    </row>
    <row r="65" spans="1:7" ht="24.95" customHeight="1" x14ac:dyDescent="0.15">
      <c r="A65" s="22" t="s">
        <v>417</v>
      </c>
      <c r="B65" s="22"/>
      <c r="C65" s="23" t="s">
        <v>388</v>
      </c>
      <c r="D65" s="23"/>
      <c r="E65" s="23"/>
      <c r="F65" s="23"/>
      <c r="G65" s="23"/>
    </row>
    <row r="66" spans="1:7" ht="15" customHeight="1" x14ac:dyDescent="0.15"/>
    <row r="67" spans="1:7" ht="24.95" customHeight="1" x14ac:dyDescent="0.15">
      <c r="A67" s="14" t="s">
        <v>539</v>
      </c>
      <c r="B67" s="14"/>
      <c r="C67" s="14"/>
      <c r="D67" s="14"/>
      <c r="E67" s="14"/>
      <c r="F67" s="14"/>
      <c r="G67" s="14"/>
    </row>
    <row r="68" spans="1:7" ht="15" customHeight="1" x14ac:dyDescent="0.15"/>
    <row r="69" spans="1:7" ht="50.1" customHeight="1" x14ac:dyDescent="0.15">
      <c r="A69" s="5" t="s">
        <v>324</v>
      </c>
      <c r="B69" s="20" t="s">
        <v>472</v>
      </c>
      <c r="C69" s="20"/>
      <c r="D69" s="5" t="s">
        <v>508</v>
      </c>
      <c r="E69" s="5" t="s">
        <v>509</v>
      </c>
      <c r="F69" s="5" t="s">
        <v>510</v>
      </c>
      <c r="G69" s="5" t="s">
        <v>511</v>
      </c>
    </row>
    <row r="70" spans="1:7" ht="15" customHeight="1" x14ac:dyDescent="0.15">
      <c r="A70" s="5">
        <v>1</v>
      </c>
      <c r="B70" s="20">
        <v>2</v>
      </c>
      <c r="C70" s="20"/>
      <c r="D70" s="5">
        <v>3</v>
      </c>
      <c r="E70" s="5">
        <v>4</v>
      </c>
      <c r="F70" s="5">
        <v>5</v>
      </c>
      <c r="G70" s="5">
        <v>6</v>
      </c>
    </row>
    <row r="71" spans="1:7" ht="39.950000000000003" customHeight="1" x14ac:dyDescent="0.15">
      <c r="A71" s="5" t="s">
        <v>429</v>
      </c>
      <c r="B71" s="25" t="s">
        <v>540</v>
      </c>
      <c r="C71" s="25"/>
      <c r="D71" s="5" t="s">
        <v>388</v>
      </c>
      <c r="E71" s="8">
        <v>1</v>
      </c>
      <c r="F71" s="8">
        <v>29780.57</v>
      </c>
      <c r="G71" s="8">
        <v>29780.57</v>
      </c>
    </row>
    <row r="72" spans="1:7" ht="39.950000000000003" customHeight="1" x14ac:dyDescent="0.15">
      <c r="A72" s="5" t="s">
        <v>429</v>
      </c>
      <c r="B72" s="25" t="s">
        <v>541</v>
      </c>
      <c r="C72" s="25"/>
      <c r="D72" s="5" t="s">
        <v>388</v>
      </c>
      <c r="E72" s="8">
        <v>1</v>
      </c>
      <c r="F72" s="8">
        <v>62182.9</v>
      </c>
      <c r="G72" s="8">
        <v>62182.9</v>
      </c>
    </row>
    <row r="73" spans="1:7" ht="24.95" customHeight="1" x14ac:dyDescent="0.15">
      <c r="A73" s="24" t="s">
        <v>514</v>
      </c>
      <c r="B73" s="24"/>
      <c r="C73" s="24"/>
      <c r="D73" s="24"/>
      <c r="E73" s="10">
        <f>SUBTOTAL(9,E71:E72)</f>
        <v>2</v>
      </c>
      <c r="F73" s="10" t="s">
        <v>332</v>
      </c>
      <c r="G73" s="10">
        <f>SUBTOTAL(9,G71:G72)</f>
        <v>91963.47</v>
      </c>
    </row>
    <row r="74" spans="1:7" ht="39.950000000000003" customHeight="1" x14ac:dyDescent="0.15">
      <c r="A74" s="5" t="s">
        <v>436</v>
      </c>
      <c r="B74" s="25" t="s">
        <v>542</v>
      </c>
      <c r="C74" s="25"/>
      <c r="D74" s="5" t="s">
        <v>513</v>
      </c>
      <c r="E74" s="8">
        <v>1</v>
      </c>
      <c r="F74" s="8">
        <v>59328</v>
      </c>
      <c r="G74" s="8">
        <v>59328</v>
      </c>
    </row>
    <row r="75" spans="1:7" ht="24.95" customHeight="1" x14ac:dyDescent="0.15">
      <c r="A75" s="24" t="s">
        <v>514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59328</v>
      </c>
    </row>
    <row r="76" spans="1:7" ht="39.950000000000003" customHeight="1" x14ac:dyDescent="0.15">
      <c r="A76" s="5" t="s">
        <v>454</v>
      </c>
      <c r="B76" s="25" t="s">
        <v>543</v>
      </c>
      <c r="C76" s="25"/>
      <c r="D76" s="5" t="s">
        <v>513</v>
      </c>
      <c r="E76" s="8">
        <v>1</v>
      </c>
      <c r="F76" s="8">
        <v>32496</v>
      </c>
      <c r="G76" s="8">
        <v>32496</v>
      </c>
    </row>
    <row r="77" spans="1:7" ht="24.95" customHeight="1" x14ac:dyDescent="0.15">
      <c r="A77" s="24" t="s">
        <v>514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32496</v>
      </c>
    </row>
    <row r="78" spans="1:7" ht="39.950000000000003" customHeight="1" x14ac:dyDescent="0.15">
      <c r="A78" s="5" t="s">
        <v>462</v>
      </c>
      <c r="B78" s="25" t="s">
        <v>544</v>
      </c>
      <c r="C78" s="25"/>
      <c r="D78" s="5" t="s">
        <v>513</v>
      </c>
      <c r="E78" s="8">
        <v>1</v>
      </c>
      <c r="F78" s="8">
        <v>571442.54</v>
      </c>
      <c r="G78" s="8">
        <v>571442.54</v>
      </c>
    </row>
    <row r="79" spans="1:7" ht="24.95" customHeight="1" x14ac:dyDescent="0.15">
      <c r="A79" s="24" t="s">
        <v>514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571442.54</v>
      </c>
    </row>
    <row r="80" spans="1:7" ht="39.950000000000003" customHeight="1" x14ac:dyDescent="0.15">
      <c r="A80" s="5" t="s">
        <v>545</v>
      </c>
      <c r="B80" s="25" t="s">
        <v>546</v>
      </c>
      <c r="C80" s="25"/>
      <c r="D80" s="5" t="s">
        <v>388</v>
      </c>
      <c r="E80" s="8">
        <v>1</v>
      </c>
      <c r="F80" s="8">
        <v>2400</v>
      </c>
      <c r="G80" s="8">
        <v>2400</v>
      </c>
    </row>
    <row r="81" spans="1:7" ht="24.95" customHeight="1" x14ac:dyDescent="0.15">
      <c r="A81" s="24" t="s">
        <v>514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2400</v>
      </c>
    </row>
    <row r="82" spans="1:7" ht="39.950000000000003" customHeight="1" x14ac:dyDescent="0.15">
      <c r="A82" s="5" t="s">
        <v>547</v>
      </c>
      <c r="B82" s="25" t="s">
        <v>548</v>
      </c>
      <c r="C82" s="25"/>
      <c r="D82" s="5" t="s">
        <v>388</v>
      </c>
      <c r="E82" s="8">
        <v>1</v>
      </c>
      <c r="F82" s="8">
        <v>5000</v>
      </c>
      <c r="G82" s="8">
        <v>5000</v>
      </c>
    </row>
    <row r="83" spans="1:7" ht="24.95" customHeight="1" x14ac:dyDescent="0.15">
      <c r="A83" s="24" t="s">
        <v>514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5000</v>
      </c>
    </row>
    <row r="84" spans="1:7" ht="39.950000000000003" customHeight="1" x14ac:dyDescent="0.15">
      <c r="A84" s="5" t="s">
        <v>549</v>
      </c>
      <c r="B84" s="25" t="s">
        <v>550</v>
      </c>
      <c r="C84" s="25"/>
      <c r="D84" s="5" t="s">
        <v>513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514</v>
      </c>
      <c r="B85" s="24"/>
      <c r="C85" s="24"/>
      <c r="D85" s="24"/>
      <c r="E85" s="10">
        <f>SUBTOTAL(9,E84:E84)</f>
        <v>1</v>
      </c>
      <c r="F85" s="10" t="s">
        <v>332</v>
      </c>
      <c r="G85" s="10">
        <f>SUBTOTAL(9,G84:G84)</f>
        <v>12000</v>
      </c>
    </row>
    <row r="86" spans="1:7" ht="39.950000000000003" customHeight="1" x14ac:dyDescent="0.15">
      <c r="A86" s="5" t="s">
        <v>551</v>
      </c>
      <c r="B86" s="25" t="s">
        <v>552</v>
      </c>
      <c r="C86" s="25"/>
      <c r="D86" s="5" t="s">
        <v>513</v>
      </c>
      <c r="E86" s="8">
        <v>1</v>
      </c>
      <c r="F86" s="8">
        <v>12000</v>
      </c>
      <c r="G86" s="8">
        <v>12000</v>
      </c>
    </row>
    <row r="87" spans="1:7" ht="24.95" customHeight="1" x14ac:dyDescent="0.15">
      <c r="A87" s="24" t="s">
        <v>514</v>
      </c>
      <c r="B87" s="24"/>
      <c r="C87" s="24"/>
      <c r="D87" s="24"/>
      <c r="E87" s="10">
        <f>SUBTOTAL(9,E86:E86)</f>
        <v>1</v>
      </c>
      <c r="F87" s="10" t="s">
        <v>332</v>
      </c>
      <c r="G87" s="10">
        <f>SUBTOTAL(9,G86:G86)</f>
        <v>12000</v>
      </c>
    </row>
    <row r="88" spans="1:7" ht="39.950000000000003" customHeight="1" x14ac:dyDescent="0.15">
      <c r="A88" s="5" t="s">
        <v>553</v>
      </c>
      <c r="B88" s="25" t="s">
        <v>554</v>
      </c>
      <c r="C88" s="25"/>
      <c r="D88" s="5" t="s">
        <v>388</v>
      </c>
      <c r="E88" s="8">
        <v>1</v>
      </c>
      <c r="F88" s="8">
        <v>43300</v>
      </c>
      <c r="G88" s="8">
        <v>43300</v>
      </c>
    </row>
    <row r="89" spans="1:7" ht="39.950000000000003" customHeight="1" x14ac:dyDescent="0.15">
      <c r="A89" s="5" t="s">
        <v>553</v>
      </c>
      <c r="B89" s="25" t="s">
        <v>555</v>
      </c>
      <c r="C89" s="25"/>
      <c r="D89" s="5" t="s">
        <v>388</v>
      </c>
      <c r="E89" s="8">
        <v>1</v>
      </c>
      <c r="F89" s="8">
        <v>9650</v>
      </c>
      <c r="G89" s="8">
        <v>9650</v>
      </c>
    </row>
    <row r="90" spans="1:7" ht="24.95" customHeight="1" x14ac:dyDescent="0.15">
      <c r="A90" s="24" t="s">
        <v>514</v>
      </c>
      <c r="B90" s="24"/>
      <c r="C90" s="24"/>
      <c r="D90" s="24"/>
      <c r="E90" s="10">
        <f>SUBTOTAL(9,E88:E89)</f>
        <v>2</v>
      </c>
      <c r="F90" s="10" t="s">
        <v>332</v>
      </c>
      <c r="G90" s="10">
        <f>SUBTOTAL(9,G88:G89)</f>
        <v>52950</v>
      </c>
    </row>
    <row r="91" spans="1:7" ht="39.950000000000003" customHeight="1" x14ac:dyDescent="0.15">
      <c r="A91" s="5" t="s">
        <v>556</v>
      </c>
      <c r="B91" s="25" t="s">
        <v>557</v>
      </c>
      <c r="C91" s="25"/>
      <c r="D91" s="5" t="s">
        <v>388</v>
      </c>
      <c r="E91" s="8">
        <v>1</v>
      </c>
      <c r="F91" s="8">
        <v>4202</v>
      </c>
      <c r="G91" s="8">
        <v>4202</v>
      </c>
    </row>
    <row r="92" spans="1:7" ht="24.95" customHeight="1" x14ac:dyDescent="0.15">
      <c r="A92" s="24" t="s">
        <v>514</v>
      </c>
      <c r="B92" s="24"/>
      <c r="C92" s="24"/>
      <c r="D92" s="24"/>
      <c r="E92" s="10">
        <f>SUBTOTAL(9,E91:E91)</f>
        <v>1</v>
      </c>
      <c r="F92" s="10" t="s">
        <v>332</v>
      </c>
      <c r="G92" s="10">
        <f>SUBTOTAL(9,G91:G91)</f>
        <v>4202</v>
      </c>
    </row>
    <row r="93" spans="1:7" ht="39.950000000000003" customHeight="1" x14ac:dyDescent="0.15">
      <c r="A93" s="5" t="s">
        <v>558</v>
      </c>
      <c r="B93" s="25" t="s">
        <v>559</v>
      </c>
      <c r="C93" s="25"/>
      <c r="D93" s="5" t="s">
        <v>388</v>
      </c>
      <c r="E93" s="8">
        <v>1</v>
      </c>
      <c r="F93" s="8">
        <v>10000</v>
      </c>
      <c r="G93" s="8">
        <v>10000</v>
      </c>
    </row>
    <row r="94" spans="1:7" ht="24.95" customHeight="1" x14ac:dyDescent="0.15">
      <c r="A94" s="24" t="s">
        <v>514</v>
      </c>
      <c r="B94" s="24"/>
      <c r="C94" s="24"/>
      <c r="D94" s="24"/>
      <c r="E94" s="10">
        <f>SUBTOTAL(9,E93:E93)</f>
        <v>1</v>
      </c>
      <c r="F94" s="10" t="s">
        <v>332</v>
      </c>
      <c r="G94" s="10">
        <f>SUBTOTAL(9,G93:G93)</f>
        <v>10000</v>
      </c>
    </row>
    <row r="95" spans="1:7" ht="39.950000000000003" customHeight="1" x14ac:dyDescent="0.15">
      <c r="A95" s="5" t="s">
        <v>560</v>
      </c>
      <c r="B95" s="25" t="s">
        <v>561</v>
      </c>
      <c r="C95" s="25"/>
      <c r="D95" s="5" t="s">
        <v>388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514</v>
      </c>
      <c r="B96" s="24"/>
      <c r="C96" s="24"/>
      <c r="D96" s="24"/>
      <c r="E96" s="10">
        <f>SUBTOTAL(9,E95:E95)</f>
        <v>1</v>
      </c>
      <c r="F96" s="10" t="s">
        <v>332</v>
      </c>
      <c r="G96" s="10">
        <f>SUBTOTAL(9,G95:G95)</f>
        <v>12000</v>
      </c>
    </row>
    <row r="97" spans="1:7" ht="39.950000000000003" customHeight="1" x14ac:dyDescent="0.15">
      <c r="A97" s="5" t="s">
        <v>562</v>
      </c>
      <c r="B97" s="25" t="s">
        <v>563</v>
      </c>
      <c r="C97" s="25"/>
      <c r="D97" s="5" t="s">
        <v>388</v>
      </c>
      <c r="E97" s="8">
        <v>1</v>
      </c>
      <c r="F97" s="8">
        <v>12000</v>
      </c>
      <c r="G97" s="8">
        <v>12000</v>
      </c>
    </row>
    <row r="98" spans="1:7" ht="24.95" customHeight="1" x14ac:dyDescent="0.15">
      <c r="A98" s="24" t="s">
        <v>514</v>
      </c>
      <c r="B98" s="24"/>
      <c r="C98" s="24"/>
      <c r="D98" s="24"/>
      <c r="E98" s="10">
        <f>SUBTOTAL(9,E97:E97)</f>
        <v>1</v>
      </c>
      <c r="F98" s="10" t="s">
        <v>332</v>
      </c>
      <c r="G98" s="10">
        <f>SUBTOTAL(9,G97:G97)</f>
        <v>12000</v>
      </c>
    </row>
    <row r="99" spans="1:7" ht="39.950000000000003" customHeight="1" x14ac:dyDescent="0.15">
      <c r="A99" s="5" t="s">
        <v>564</v>
      </c>
      <c r="B99" s="25" t="s">
        <v>565</v>
      </c>
      <c r="C99" s="25"/>
      <c r="D99" s="5" t="s">
        <v>388</v>
      </c>
      <c r="E99" s="8">
        <v>1</v>
      </c>
      <c r="F99" s="8">
        <v>1900</v>
      </c>
      <c r="G99" s="8">
        <v>1900</v>
      </c>
    </row>
    <row r="100" spans="1:7" ht="24.95" customHeight="1" x14ac:dyDescent="0.15">
      <c r="A100" s="24" t="s">
        <v>514</v>
      </c>
      <c r="B100" s="24"/>
      <c r="C100" s="24"/>
      <c r="D100" s="24"/>
      <c r="E100" s="10">
        <f>SUBTOTAL(9,E99:E99)</f>
        <v>1</v>
      </c>
      <c r="F100" s="10" t="s">
        <v>332</v>
      </c>
      <c r="G100" s="10">
        <f>SUBTOTAL(9,G99:G99)</f>
        <v>1900</v>
      </c>
    </row>
    <row r="101" spans="1:7" ht="39.950000000000003" customHeight="1" x14ac:dyDescent="0.15">
      <c r="A101" s="5" t="s">
        <v>566</v>
      </c>
      <c r="B101" s="25" t="s">
        <v>567</v>
      </c>
      <c r="C101" s="25"/>
      <c r="D101" s="5" t="s">
        <v>388</v>
      </c>
      <c r="E101" s="8">
        <v>1</v>
      </c>
      <c r="F101" s="8">
        <v>1900</v>
      </c>
      <c r="G101" s="8">
        <v>1900</v>
      </c>
    </row>
    <row r="102" spans="1:7" ht="24.95" customHeight="1" x14ac:dyDescent="0.15">
      <c r="A102" s="24" t="s">
        <v>514</v>
      </c>
      <c r="B102" s="24"/>
      <c r="C102" s="24"/>
      <c r="D102" s="24"/>
      <c r="E102" s="10">
        <f>SUBTOTAL(9,E101:E101)</f>
        <v>1</v>
      </c>
      <c r="F102" s="10" t="s">
        <v>332</v>
      </c>
      <c r="G102" s="10">
        <f>SUBTOTAL(9,G101:G101)</f>
        <v>1900</v>
      </c>
    </row>
    <row r="103" spans="1:7" ht="39.950000000000003" customHeight="1" x14ac:dyDescent="0.15">
      <c r="A103" s="5" t="s">
        <v>568</v>
      </c>
      <c r="B103" s="25" t="s">
        <v>569</v>
      </c>
      <c r="C103" s="25"/>
      <c r="D103" s="5" t="s">
        <v>388</v>
      </c>
      <c r="E103" s="8">
        <v>1</v>
      </c>
      <c r="F103" s="8">
        <v>6000</v>
      </c>
      <c r="G103" s="8">
        <v>6000</v>
      </c>
    </row>
    <row r="104" spans="1:7" ht="24.95" customHeight="1" x14ac:dyDescent="0.15">
      <c r="A104" s="24" t="s">
        <v>514</v>
      </c>
      <c r="B104" s="24"/>
      <c r="C104" s="24"/>
      <c r="D104" s="24"/>
      <c r="E104" s="10">
        <f>SUBTOTAL(9,E103:E103)</f>
        <v>1</v>
      </c>
      <c r="F104" s="10" t="s">
        <v>332</v>
      </c>
      <c r="G104" s="10">
        <f>SUBTOTAL(9,G103:G103)</f>
        <v>6000</v>
      </c>
    </row>
    <row r="105" spans="1:7" ht="39.950000000000003" customHeight="1" x14ac:dyDescent="0.15">
      <c r="A105" s="5" t="s">
        <v>570</v>
      </c>
      <c r="B105" s="25" t="s">
        <v>571</v>
      </c>
      <c r="C105" s="25"/>
      <c r="D105" s="5" t="s">
        <v>388</v>
      </c>
      <c r="E105" s="8">
        <v>1</v>
      </c>
      <c r="F105" s="8">
        <v>9000</v>
      </c>
      <c r="G105" s="8">
        <v>9000</v>
      </c>
    </row>
    <row r="106" spans="1:7" ht="24.95" customHeight="1" x14ac:dyDescent="0.15">
      <c r="A106" s="24" t="s">
        <v>514</v>
      </c>
      <c r="B106" s="24"/>
      <c r="C106" s="24"/>
      <c r="D106" s="24"/>
      <c r="E106" s="10">
        <f>SUBTOTAL(9,E105:E105)</f>
        <v>1</v>
      </c>
      <c r="F106" s="10" t="s">
        <v>332</v>
      </c>
      <c r="G106" s="10">
        <f>SUBTOTAL(9,G105:G105)</f>
        <v>9000</v>
      </c>
    </row>
    <row r="107" spans="1:7" ht="24.95" customHeight="1" x14ac:dyDescent="0.15">
      <c r="A107" s="24" t="s">
        <v>519</v>
      </c>
      <c r="B107" s="24"/>
      <c r="C107" s="24"/>
      <c r="D107" s="24"/>
      <c r="E107" s="24"/>
      <c r="F107" s="24"/>
      <c r="G107" s="10">
        <f>SUBTOTAL(9,G71:G106)</f>
        <v>896582.01</v>
      </c>
    </row>
    <row r="108" spans="1:7" ht="24.95" customHeight="1" x14ac:dyDescent="0.15"/>
    <row r="109" spans="1:7" ht="20.100000000000001" customHeight="1" x14ac:dyDescent="0.15">
      <c r="A109" s="22" t="s">
        <v>414</v>
      </c>
      <c r="B109" s="22"/>
      <c r="C109" s="23" t="s">
        <v>247</v>
      </c>
      <c r="D109" s="23"/>
      <c r="E109" s="23"/>
      <c r="F109" s="23"/>
      <c r="G109" s="23"/>
    </row>
    <row r="110" spans="1:7" ht="20.100000000000001" customHeight="1" x14ac:dyDescent="0.15">
      <c r="A110" s="22" t="s">
        <v>415</v>
      </c>
      <c r="B110" s="22"/>
      <c r="C110" s="23" t="s">
        <v>416</v>
      </c>
      <c r="D110" s="23"/>
      <c r="E110" s="23"/>
      <c r="F110" s="23"/>
      <c r="G110" s="23"/>
    </row>
    <row r="111" spans="1:7" ht="24.95" customHeight="1" x14ac:dyDescent="0.15">
      <c r="A111" s="22" t="s">
        <v>417</v>
      </c>
      <c r="B111" s="22"/>
      <c r="C111" s="23" t="s">
        <v>388</v>
      </c>
      <c r="D111" s="23"/>
      <c r="E111" s="23"/>
      <c r="F111" s="23"/>
      <c r="G111" s="23"/>
    </row>
    <row r="112" spans="1:7" ht="15" customHeight="1" x14ac:dyDescent="0.15"/>
    <row r="113" spans="1:7" ht="24.95" customHeight="1" x14ac:dyDescent="0.15">
      <c r="A113" s="14" t="s">
        <v>572</v>
      </c>
      <c r="B113" s="14"/>
      <c r="C113" s="14"/>
      <c r="D113" s="14"/>
      <c r="E113" s="14"/>
      <c r="F113" s="14"/>
      <c r="G113" s="14"/>
    </row>
    <row r="114" spans="1:7" ht="15" customHeight="1" x14ac:dyDescent="0.15"/>
    <row r="115" spans="1:7" ht="50.1" customHeight="1" x14ac:dyDescent="0.15">
      <c r="A115" s="5" t="s">
        <v>324</v>
      </c>
      <c r="B115" s="20" t="s">
        <v>472</v>
      </c>
      <c r="C115" s="20"/>
      <c r="D115" s="5" t="s">
        <v>508</v>
      </c>
      <c r="E115" s="5" t="s">
        <v>509</v>
      </c>
      <c r="F115" s="5" t="s">
        <v>510</v>
      </c>
      <c r="G115" s="5" t="s">
        <v>511</v>
      </c>
    </row>
    <row r="116" spans="1:7" ht="15" customHeight="1" x14ac:dyDescent="0.15">
      <c r="A116" s="5">
        <v>1</v>
      </c>
      <c r="B116" s="20">
        <v>2</v>
      </c>
      <c r="C116" s="20"/>
      <c r="D116" s="5">
        <v>3</v>
      </c>
      <c r="E116" s="5">
        <v>4</v>
      </c>
      <c r="F116" s="5">
        <v>5</v>
      </c>
      <c r="G116" s="5">
        <v>6</v>
      </c>
    </row>
    <row r="117" spans="1:7" ht="39.950000000000003" customHeight="1" x14ac:dyDescent="0.15">
      <c r="A117" s="5" t="s">
        <v>429</v>
      </c>
      <c r="B117" s="25" t="s">
        <v>573</v>
      </c>
      <c r="C117" s="25"/>
      <c r="D117" s="5" t="s">
        <v>388</v>
      </c>
      <c r="E117" s="8">
        <v>1</v>
      </c>
      <c r="F117" s="8">
        <v>213.89</v>
      </c>
      <c r="G117" s="8">
        <v>213.89</v>
      </c>
    </row>
    <row r="118" spans="1:7" ht="24.95" customHeight="1" x14ac:dyDescent="0.15">
      <c r="A118" s="24" t="s">
        <v>514</v>
      </c>
      <c r="B118" s="24"/>
      <c r="C118" s="24"/>
      <c r="D118" s="24"/>
      <c r="E118" s="10">
        <f>SUBTOTAL(9,E117:E117)</f>
        <v>1</v>
      </c>
      <c r="F118" s="10" t="s">
        <v>332</v>
      </c>
      <c r="G118" s="10">
        <f>SUBTOTAL(9,G117:G117)</f>
        <v>213.89</v>
      </c>
    </row>
    <row r="119" spans="1:7" ht="39.950000000000003" customHeight="1" x14ac:dyDescent="0.15">
      <c r="A119" s="5" t="s">
        <v>517</v>
      </c>
      <c r="B119" s="25" t="s">
        <v>574</v>
      </c>
      <c r="C119" s="25"/>
      <c r="D119" s="5" t="s">
        <v>388</v>
      </c>
      <c r="E119" s="8">
        <v>1</v>
      </c>
      <c r="F119" s="8">
        <v>2850</v>
      </c>
      <c r="G119" s="8">
        <v>2850</v>
      </c>
    </row>
    <row r="120" spans="1:7" ht="24.95" customHeight="1" x14ac:dyDescent="0.15">
      <c r="A120" s="24" t="s">
        <v>514</v>
      </c>
      <c r="B120" s="24"/>
      <c r="C120" s="24"/>
      <c r="D120" s="24"/>
      <c r="E120" s="10">
        <f>SUBTOTAL(9,E119:E119)</f>
        <v>1</v>
      </c>
      <c r="F120" s="10" t="s">
        <v>332</v>
      </c>
      <c r="G120" s="10">
        <f>SUBTOTAL(9,G119:G119)</f>
        <v>2850</v>
      </c>
    </row>
    <row r="121" spans="1:7" ht="39.950000000000003" customHeight="1" x14ac:dyDescent="0.15">
      <c r="A121" s="5" t="s">
        <v>575</v>
      </c>
      <c r="B121" s="25" t="s">
        <v>576</v>
      </c>
      <c r="C121" s="25"/>
      <c r="D121" s="5" t="s">
        <v>388</v>
      </c>
      <c r="E121" s="8">
        <v>1</v>
      </c>
      <c r="F121" s="8">
        <v>32456</v>
      </c>
      <c r="G121" s="8">
        <v>32456</v>
      </c>
    </row>
    <row r="122" spans="1:7" ht="24.95" customHeight="1" x14ac:dyDescent="0.15">
      <c r="A122" s="24" t="s">
        <v>514</v>
      </c>
      <c r="B122" s="24"/>
      <c r="C122" s="24"/>
      <c r="D122" s="24"/>
      <c r="E122" s="10">
        <f>SUBTOTAL(9,E121:E121)</f>
        <v>1</v>
      </c>
      <c r="F122" s="10" t="s">
        <v>332</v>
      </c>
      <c r="G122" s="10">
        <f>SUBTOTAL(9,G121:G121)</f>
        <v>32456</v>
      </c>
    </row>
    <row r="123" spans="1:7" ht="39.950000000000003" customHeight="1" x14ac:dyDescent="0.15">
      <c r="A123" s="5" t="s">
        <v>577</v>
      </c>
      <c r="B123" s="25" t="s">
        <v>578</v>
      </c>
      <c r="C123" s="25"/>
      <c r="D123" s="5" t="s">
        <v>388</v>
      </c>
      <c r="E123" s="8">
        <v>1</v>
      </c>
      <c r="F123" s="8">
        <v>7194</v>
      </c>
      <c r="G123" s="8">
        <v>7194</v>
      </c>
    </row>
    <row r="124" spans="1:7" ht="24.95" customHeight="1" x14ac:dyDescent="0.15">
      <c r="A124" s="24" t="s">
        <v>514</v>
      </c>
      <c r="B124" s="24"/>
      <c r="C124" s="24"/>
      <c r="D124" s="24"/>
      <c r="E124" s="10">
        <f>SUBTOTAL(9,E123:E123)</f>
        <v>1</v>
      </c>
      <c r="F124" s="10" t="s">
        <v>332</v>
      </c>
      <c r="G124" s="10">
        <f>SUBTOTAL(9,G123:G123)</f>
        <v>7194</v>
      </c>
    </row>
    <row r="125" spans="1:7" ht="39.950000000000003" customHeight="1" x14ac:dyDescent="0.15">
      <c r="A125" s="5" t="s">
        <v>579</v>
      </c>
      <c r="B125" s="25" t="s">
        <v>580</v>
      </c>
      <c r="C125" s="25"/>
      <c r="D125" s="5" t="s">
        <v>388</v>
      </c>
      <c r="E125" s="8">
        <v>1</v>
      </c>
      <c r="F125" s="8">
        <v>70250</v>
      </c>
      <c r="G125" s="8">
        <v>70250</v>
      </c>
    </row>
    <row r="126" spans="1:7" ht="24.95" customHeight="1" x14ac:dyDescent="0.15">
      <c r="A126" s="24" t="s">
        <v>514</v>
      </c>
      <c r="B126" s="24"/>
      <c r="C126" s="24"/>
      <c r="D126" s="24"/>
      <c r="E126" s="10">
        <f>SUBTOTAL(9,E125:E125)</f>
        <v>1</v>
      </c>
      <c r="F126" s="10" t="s">
        <v>332</v>
      </c>
      <c r="G126" s="10">
        <f>SUBTOTAL(9,G125:G125)</f>
        <v>70250</v>
      </c>
    </row>
    <row r="127" spans="1:7" ht="39.950000000000003" customHeight="1" x14ac:dyDescent="0.15">
      <c r="A127" s="5" t="s">
        <v>581</v>
      </c>
      <c r="B127" s="25" t="s">
        <v>582</v>
      </c>
      <c r="C127" s="25"/>
      <c r="D127" s="5" t="s">
        <v>388</v>
      </c>
      <c r="E127" s="8">
        <v>1</v>
      </c>
      <c r="F127" s="8">
        <v>260380.45</v>
      </c>
      <c r="G127" s="8">
        <v>260380.45</v>
      </c>
    </row>
    <row r="128" spans="1:7" ht="24.95" customHeight="1" x14ac:dyDescent="0.15">
      <c r="A128" s="24" t="s">
        <v>514</v>
      </c>
      <c r="B128" s="24"/>
      <c r="C128" s="24"/>
      <c r="D128" s="24"/>
      <c r="E128" s="10">
        <f>SUBTOTAL(9,E127:E127)</f>
        <v>1</v>
      </c>
      <c r="F128" s="10" t="s">
        <v>332</v>
      </c>
      <c r="G128" s="10">
        <f>SUBTOTAL(9,G127:G127)</f>
        <v>260380.45</v>
      </c>
    </row>
    <row r="129" spans="1:7" ht="39.950000000000003" customHeight="1" x14ac:dyDescent="0.15">
      <c r="A129" s="5" t="s">
        <v>583</v>
      </c>
      <c r="B129" s="25" t="s">
        <v>584</v>
      </c>
      <c r="C129" s="25"/>
      <c r="D129" s="5" t="s">
        <v>388</v>
      </c>
      <c r="E129" s="8">
        <v>1</v>
      </c>
      <c r="F129" s="8">
        <v>1100</v>
      </c>
      <c r="G129" s="8">
        <v>1100</v>
      </c>
    </row>
    <row r="130" spans="1:7" ht="24.95" customHeight="1" x14ac:dyDescent="0.15">
      <c r="A130" s="24" t="s">
        <v>514</v>
      </c>
      <c r="B130" s="24"/>
      <c r="C130" s="24"/>
      <c r="D130" s="24"/>
      <c r="E130" s="10">
        <f>SUBTOTAL(9,E129:E129)</f>
        <v>1</v>
      </c>
      <c r="F130" s="10" t="s">
        <v>332</v>
      </c>
      <c r="G130" s="10">
        <f>SUBTOTAL(9,G129:G129)</f>
        <v>1100</v>
      </c>
    </row>
    <row r="131" spans="1:7" ht="24.95" customHeight="1" x14ac:dyDescent="0.15">
      <c r="A131" s="24" t="s">
        <v>519</v>
      </c>
      <c r="B131" s="24"/>
      <c r="C131" s="24"/>
      <c r="D131" s="24"/>
      <c r="E131" s="24"/>
      <c r="F131" s="24"/>
      <c r="G131" s="10">
        <f>SUBTOTAL(9,G117:G130)</f>
        <v>374444.34</v>
      </c>
    </row>
    <row r="132" spans="1:7" ht="24.95" customHeight="1" x14ac:dyDescent="0.15"/>
    <row r="133" spans="1:7" ht="20.100000000000001" customHeight="1" x14ac:dyDescent="0.15">
      <c r="A133" s="22" t="s">
        <v>414</v>
      </c>
      <c r="B133" s="22"/>
      <c r="C133" s="23" t="s">
        <v>247</v>
      </c>
      <c r="D133" s="23"/>
      <c r="E133" s="23"/>
      <c r="F133" s="23"/>
      <c r="G133" s="23"/>
    </row>
    <row r="134" spans="1:7" ht="20.100000000000001" customHeight="1" x14ac:dyDescent="0.15">
      <c r="A134" s="22" t="s">
        <v>415</v>
      </c>
      <c r="B134" s="22"/>
      <c r="C134" s="23" t="s">
        <v>416</v>
      </c>
      <c r="D134" s="23"/>
      <c r="E134" s="23"/>
      <c r="F134" s="23"/>
      <c r="G134" s="23"/>
    </row>
    <row r="135" spans="1:7" ht="24.95" customHeight="1" x14ac:dyDescent="0.15">
      <c r="A135" s="22" t="s">
        <v>417</v>
      </c>
      <c r="B135" s="22"/>
      <c r="C135" s="23" t="s">
        <v>388</v>
      </c>
      <c r="D135" s="23"/>
      <c r="E135" s="23"/>
      <c r="F135" s="23"/>
      <c r="G135" s="23"/>
    </row>
    <row r="136" spans="1:7" ht="15" customHeight="1" x14ac:dyDescent="0.15"/>
    <row r="137" spans="1:7" ht="24.95" customHeight="1" x14ac:dyDescent="0.15">
      <c r="A137" s="14" t="s">
        <v>585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50.1" customHeight="1" x14ac:dyDescent="0.15">
      <c r="A139" s="5" t="s">
        <v>324</v>
      </c>
      <c r="B139" s="20" t="s">
        <v>472</v>
      </c>
      <c r="C139" s="20"/>
      <c r="D139" s="5" t="s">
        <v>508</v>
      </c>
      <c r="E139" s="5" t="s">
        <v>509</v>
      </c>
      <c r="F139" s="5" t="s">
        <v>510</v>
      </c>
      <c r="G139" s="5" t="s">
        <v>511</v>
      </c>
    </row>
    <row r="140" spans="1:7" ht="15" customHeight="1" x14ac:dyDescent="0.15">
      <c r="A140" s="5">
        <v>1</v>
      </c>
      <c r="B140" s="20">
        <v>2</v>
      </c>
      <c r="C140" s="20"/>
      <c r="D140" s="5">
        <v>3</v>
      </c>
      <c r="E140" s="5">
        <v>4</v>
      </c>
      <c r="F140" s="5">
        <v>5</v>
      </c>
      <c r="G140" s="5">
        <v>6</v>
      </c>
    </row>
    <row r="141" spans="1:7" ht="39.950000000000003" customHeight="1" x14ac:dyDescent="0.15">
      <c r="A141" s="5" t="s">
        <v>429</v>
      </c>
      <c r="B141" s="25" t="s">
        <v>586</v>
      </c>
      <c r="C141" s="25"/>
      <c r="D141" s="5" t="s">
        <v>388</v>
      </c>
      <c r="E141" s="8">
        <v>1</v>
      </c>
      <c r="F141" s="8">
        <v>60000</v>
      </c>
      <c r="G141" s="8">
        <v>60000</v>
      </c>
    </row>
    <row r="142" spans="1:7" ht="24.95" customHeight="1" x14ac:dyDescent="0.15">
      <c r="A142" s="24" t="s">
        <v>514</v>
      </c>
      <c r="B142" s="24"/>
      <c r="C142" s="24"/>
      <c r="D142" s="24"/>
      <c r="E142" s="10">
        <f>SUBTOTAL(9,E141:E141)</f>
        <v>1</v>
      </c>
      <c r="F142" s="10" t="s">
        <v>332</v>
      </c>
      <c r="G142" s="10">
        <f>SUBTOTAL(9,G141:G141)</f>
        <v>60000</v>
      </c>
    </row>
    <row r="143" spans="1:7" ht="39.950000000000003" customHeight="1" x14ac:dyDescent="0.15">
      <c r="A143" s="5" t="s">
        <v>587</v>
      </c>
      <c r="B143" s="25" t="s">
        <v>588</v>
      </c>
      <c r="C143" s="25"/>
      <c r="D143" s="5" t="s">
        <v>388</v>
      </c>
      <c r="E143" s="8">
        <v>1</v>
      </c>
      <c r="F143" s="8">
        <v>31874.5</v>
      </c>
      <c r="G143" s="8">
        <v>31874.5</v>
      </c>
    </row>
    <row r="144" spans="1:7" ht="24.95" customHeight="1" x14ac:dyDescent="0.15">
      <c r="A144" s="24" t="s">
        <v>514</v>
      </c>
      <c r="B144" s="24"/>
      <c r="C144" s="24"/>
      <c r="D144" s="24"/>
      <c r="E144" s="10">
        <f>SUBTOTAL(9,E143:E143)</f>
        <v>1</v>
      </c>
      <c r="F144" s="10" t="s">
        <v>332</v>
      </c>
      <c r="G144" s="10">
        <f>SUBTOTAL(9,G143:G143)</f>
        <v>31874.5</v>
      </c>
    </row>
    <row r="145" spans="1:7" ht="39.950000000000003" customHeight="1" x14ac:dyDescent="0.15">
      <c r="A145" s="5" t="s">
        <v>589</v>
      </c>
      <c r="B145" s="25" t="s">
        <v>590</v>
      </c>
      <c r="C145" s="25"/>
      <c r="D145" s="5" t="s">
        <v>388</v>
      </c>
      <c r="E145" s="8">
        <v>1</v>
      </c>
      <c r="F145" s="8">
        <v>23814.2</v>
      </c>
      <c r="G145" s="8">
        <v>23814.2</v>
      </c>
    </row>
    <row r="146" spans="1:7" ht="24.95" customHeight="1" x14ac:dyDescent="0.15">
      <c r="A146" s="24" t="s">
        <v>514</v>
      </c>
      <c r="B146" s="24"/>
      <c r="C146" s="24"/>
      <c r="D146" s="24"/>
      <c r="E146" s="10">
        <f>SUBTOTAL(9,E145:E145)</f>
        <v>1</v>
      </c>
      <c r="F146" s="10" t="s">
        <v>332</v>
      </c>
      <c r="G146" s="10">
        <f>SUBTOTAL(9,G145:G145)</f>
        <v>23814.2</v>
      </c>
    </row>
    <row r="147" spans="1:7" ht="39.950000000000003" customHeight="1" x14ac:dyDescent="0.15">
      <c r="A147" s="5" t="s">
        <v>591</v>
      </c>
      <c r="B147" s="25" t="s">
        <v>592</v>
      </c>
      <c r="C147" s="25"/>
      <c r="D147" s="5" t="s">
        <v>388</v>
      </c>
      <c r="E147" s="8">
        <v>1</v>
      </c>
      <c r="F147" s="8">
        <v>42416.4</v>
      </c>
      <c r="G147" s="8">
        <v>42416.4</v>
      </c>
    </row>
    <row r="148" spans="1:7" ht="24.95" customHeight="1" x14ac:dyDescent="0.15">
      <c r="A148" s="24" t="s">
        <v>514</v>
      </c>
      <c r="B148" s="24"/>
      <c r="C148" s="24"/>
      <c r="D148" s="24"/>
      <c r="E148" s="10">
        <f>SUBTOTAL(9,E147:E147)</f>
        <v>1</v>
      </c>
      <c r="F148" s="10" t="s">
        <v>332</v>
      </c>
      <c r="G148" s="10">
        <f>SUBTOTAL(9,G147:G147)</f>
        <v>42416.4</v>
      </c>
    </row>
    <row r="149" spans="1:7" ht="39.950000000000003" customHeight="1" x14ac:dyDescent="0.15">
      <c r="A149" s="5" t="s">
        <v>593</v>
      </c>
      <c r="B149" s="25" t="s">
        <v>594</v>
      </c>
      <c r="C149" s="25"/>
      <c r="D149" s="5" t="s">
        <v>388</v>
      </c>
      <c r="E149" s="8">
        <v>1</v>
      </c>
      <c r="F149" s="8">
        <v>2000</v>
      </c>
      <c r="G149" s="8">
        <v>2000</v>
      </c>
    </row>
    <row r="150" spans="1:7" ht="24.95" customHeight="1" x14ac:dyDescent="0.15">
      <c r="A150" s="24" t="s">
        <v>514</v>
      </c>
      <c r="B150" s="24"/>
      <c r="C150" s="24"/>
      <c r="D150" s="24"/>
      <c r="E150" s="10">
        <f>SUBTOTAL(9,E149:E149)</f>
        <v>1</v>
      </c>
      <c r="F150" s="10" t="s">
        <v>332</v>
      </c>
      <c r="G150" s="10">
        <f>SUBTOTAL(9,G149:G149)</f>
        <v>2000</v>
      </c>
    </row>
    <row r="151" spans="1:7" ht="39.950000000000003" customHeight="1" x14ac:dyDescent="0.15">
      <c r="A151" s="5" t="s">
        <v>595</v>
      </c>
      <c r="B151" s="25" t="s">
        <v>596</v>
      </c>
      <c r="C151" s="25"/>
      <c r="D151" s="5" t="s">
        <v>388</v>
      </c>
      <c r="E151" s="8">
        <v>1</v>
      </c>
      <c r="F151" s="8">
        <v>79737</v>
      </c>
      <c r="G151" s="8">
        <v>79737</v>
      </c>
    </row>
    <row r="152" spans="1:7" ht="24.95" customHeight="1" x14ac:dyDescent="0.15">
      <c r="A152" s="24" t="s">
        <v>514</v>
      </c>
      <c r="B152" s="24"/>
      <c r="C152" s="24"/>
      <c r="D152" s="24"/>
      <c r="E152" s="10">
        <f>SUBTOTAL(9,E151:E151)</f>
        <v>1</v>
      </c>
      <c r="F152" s="10" t="s">
        <v>332</v>
      </c>
      <c r="G152" s="10">
        <f>SUBTOTAL(9,G151:G151)</f>
        <v>79737</v>
      </c>
    </row>
    <row r="153" spans="1:7" ht="24.95" customHeight="1" x14ac:dyDescent="0.15">
      <c r="A153" s="24" t="s">
        <v>519</v>
      </c>
      <c r="B153" s="24"/>
      <c r="C153" s="24"/>
      <c r="D153" s="24"/>
      <c r="E153" s="24"/>
      <c r="F153" s="24"/>
      <c r="G153" s="10">
        <f>SUBTOTAL(9,G141:G152)</f>
        <v>239842.1</v>
      </c>
    </row>
    <row r="154" spans="1:7" ht="24.95" customHeight="1" x14ac:dyDescent="0.15"/>
    <row r="155" spans="1:7" ht="20.100000000000001" customHeight="1" x14ac:dyDescent="0.15">
      <c r="A155" s="22" t="s">
        <v>414</v>
      </c>
      <c r="B155" s="22"/>
      <c r="C155" s="23" t="s">
        <v>247</v>
      </c>
      <c r="D155" s="23"/>
      <c r="E155" s="23"/>
      <c r="F155" s="23"/>
      <c r="G155" s="23"/>
    </row>
    <row r="156" spans="1:7" ht="20.100000000000001" customHeight="1" x14ac:dyDescent="0.15">
      <c r="A156" s="22" t="s">
        <v>415</v>
      </c>
      <c r="B156" s="22"/>
      <c r="C156" s="23" t="s">
        <v>465</v>
      </c>
      <c r="D156" s="23"/>
      <c r="E156" s="23"/>
      <c r="F156" s="23"/>
      <c r="G156" s="23"/>
    </row>
    <row r="157" spans="1:7" ht="24.95" customHeight="1" x14ac:dyDescent="0.15">
      <c r="A157" s="22" t="s">
        <v>417</v>
      </c>
      <c r="B157" s="22"/>
      <c r="C157" s="23" t="s">
        <v>388</v>
      </c>
      <c r="D157" s="23"/>
      <c r="E157" s="23"/>
      <c r="F157" s="23"/>
      <c r="G157" s="23"/>
    </row>
    <row r="158" spans="1:7" ht="15" customHeight="1" x14ac:dyDescent="0.15"/>
    <row r="159" spans="1:7" ht="24.95" customHeight="1" x14ac:dyDescent="0.15">
      <c r="A159" s="14" t="s">
        <v>507</v>
      </c>
      <c r="B159" s="14"/>
      <c r="C159" s="14"/>
      <c r="D159" s="14"/>
      <c r="E159" s="14"/>
      <c r="F159" s="14"/>
      <c r="G159" s="14"/>
    </row>
    <row r="160" spans="1:7" ht="15" customHeight="1" x14ac:dyDescent="0.15"/>
    <row r="161" spans="1:7" ht="50.1" customHeight="1" x14ac:dyDescent="0.15">
      <c r="A161" s="5" t="s">
        <v>324</v>
      </c>
      <c r="B161" s="20" t="s">
        <v>472</v>
      </c>
      <c r="C161" s="20"/>
      <c r="D161" s="5" t="s">
        <v>508</v>
      </c>
      <c r="E161" s="5" t="s">
        <v>509</v>
      </c>
      <c r="F161" s="5" t="s">
        <v>510</v>
      </c>
      <c r="G161" s="5" t="s">
        <v>511</v>
      </c>
    </row>
    <row r="162" spans="1:7" ht="15" customHeight="1" x14ac:dyDescent="0.15">
      <c r="A162" s="5">
        <v>1</v>
      </c>
      <c r="B162" s="20">
        <v>2</v>
      </c>
      <c r="C162" s="20"/>
      <c r="D162" s="5">
        <v>3</v>
      </c>
      <c r="E162" s="5">
        <v>4</v>
      </c>
      <c r="F162" s="5">
        <v>5</v>
      </c>
      <c r="G162" s="5">
        <v>6</v>
      </c>
    </row>
    <row r="163" spans="1:7" ht="20.100000000000001" customHeight="1" x14ac:dyDescent="0.15">
      <c r="A163" s="5" t="s">
        <v>435</v>
      </c>
      <c r="B163" s="25" t="s">
        <v>597</v>
      </c>
      <c r="C163" s="25"/>
      <c r="D163" s="5" t="s">
        <v>513</v>
      </c>
      <c r="E163" s="8">
        <v>1</v>
      </c>
      <c r="F163" s="8">
        <v>18000</v>
      </c>
      <c r="G163" s="8">
        <v>18000</v>
      </c>
    </row>
    <row r="164" spans="1:7" ht="24.95" customHeight="1" x14ac:dyDescent="0.15">
      <c r="A164" s="24" t="s">
        <v>514</v>
      </c>
      <c r="B164" s="24"/>
      <c r="C164" s="24"/>
      <c r="D164" s="24"/>
      <c r="E164" s="10">
        <f>SUBTOTAL(9,E163:E163)</f>
        <v>1</v>
      </c>
      <c r="F164" s="10" t="s">
        <v>332</v>
      </c>
      <c r="G164" s="10">
        <f>SUBTOTAL(9,G163:G163)</f>
        <v>18000</v>
      </c>
    </row>
    <row r="165" spans="1:7" ht="24.95" customHeight="1" x14ac:dyDescent="0.15">
      <c r="A165" s="24" t="s">
        <v>519</v>
      </c>
      <c r="B165" s="24"/>
      <c r="C165" s="24"/>
      <c r="D165" s="24"/>
      <c r="E165" s="24"/>
      <c r="F165" s="24"/>
      <c r="G165" s="10">
        <f>SUBTOTAL(9,G163:G164)</f>
        <v>18000</v>
      </c>
    </row>
    <row r="166" spans="1:7" ht="24.95" customHeight="1" x14ac:dyDescent="0.15"/>
    <row r="167" spans="1:7" ht="20.100000000000001" customHeight="1" x14ac:dyDescent="0.15">
      <c r="A167" s="22" t="s">
        <v>414</v>
      </c>
      <c r="B167" s="22"/>
      <c r="C167" s="23" t="s">
        <v>247</v>
      </c>
      <c r="D167" s="23"/>
      <c r="E167" s="23"/>
      <c r="F167" s="23"/>
      <c r="G167" s="23"/>
    </row>
    <row r="168" spans="1:7" ht="20.100000000000001" customHeight="1" x14ac:dyDescent="0.15">
      <c r="A168" s="22" t="s">
        <v>415</v>
      </c>
      <c r="B168" s="22"/>
      <c r="C168" s="23" t="s">
        <v>465</v>
      </c>
      <c r="D168" s="23"/>
      <c r="E168" s="23"/>
      <c r="F168" s="23"/>
      <c r="G168" s="23"/>
    </row>
    <row r="169" spans="1:7" ht="24.95" customHeight="1" x14ac:dyDescent="0.15">
      <c r="A169" s="22" t="s">
        <v>417</v>
      </c>
      <c r="B169" s="22"/>
      <c r="C169" s="23" t="s">
        <v>388</v>
      </c>
      <c r="D169" s="23"/>
      <c r="E169" s="23"/>
      <c r="F169" s="23"/>
      <c r="G169" s="23"/>
    </row>
    <row r="170" spans="1:7" ht="15" customHeight="1" x14ac:dyDescent="0.15"/>
    <row r="171" spans="1:7" ht="24.95" customHeight="1" x14ac:dyDescent="0.15">
      <c r="A171" s="14" t="s">
        <v>525</v>
      </c>
      <c r="B171" s="14"/>
      <c r="C171" s="14"/>
      <c r="D171" s="14"/>
      <c r="E171" s="14"/>
      <c r="F171" s="14"/>
      <c r="G171" s="14"/>
    </row>
    <row r="172" spans="1:7" ht="15" customHeight="1" x14ac:dyDescent="0.15"/>
    <row r="173" spans="1:7" ht="50.1" customHeight="1" x14ac:dyDescent="0.15">
      <c r="A173" s="5" t="s">
        <v>324</v>
      </c>
      <c r="B173" s="20" t="s">
        <v>472</v>
      </c>
      <c r="C173" s="20"/>
      <c r="D173" s="5" t="s">
        <v>508</v>
      </c>
      <c r="E173" s="5" t="s">
        <v>509</v>
      </c>
      <c r="F173" s="5" t="s">
        <v>510</v>
      </c>
      <c r="G173" s="5" t="s">
        <v>511</v>
      </c>
    </row>
    <row r="174" spans="1:7" ht="15" customHeight="1" x14ac:dyDescent="0.15">
      <c r="A174" s="5">
        <v>1</v>
      </c>
      <c r="B174" s="20">
        <v>2</v>
      </c>
      <c r="C174" s="20"/>
      <c r="D174" s="5">
        <v>3</v>
      </c>
      <c r="E174" s="5">
        <v>4</v>
      </c>
      <c r="F174" s="5">
        <v>5</v>
      </c>
      <c r="G174" s="5">
        <v>6</v>
      </c>
    </row>
    <row r="175" spans="1:7" ht="39.950000000000003" customHeight="1" x14ac:dyDescent="0.15">
      <c r="A175" s="5" t="s">
        <v>429</v>
      </c>
      <c r="B175" s="25" t="s">
        <v>598</v>
      </c>
      <c r="C175" s="25"/>
      <c r="D175" s="5" t="s">
        <v>388</v>
      </c>
      <c r="E175" s="8">
        <v>1</v>
      </c>
      <c r="F175" s="8">
        <v>10930.39</v>
      </c>
      <c r="G175" s="8">
        <v>10930.39</v>
      </c>
    </row>
    <row r="176" spans="1:7" ht="24.95" customHeight="1" x14ac:dyDescent="0.15">
      <c r="A176" s="24" t="s">
        <v>514</v>
      </c>
      <c r="B176" s="24"/>
      <c r="C176" s="24"/>
      <c r="D176" s="24"/>
      <c r="E176" s="10">
        <f>SUBTOTAL(9,E175:E175)</f>
        <v>1</v>
      </c>
      <c r="F176" s="10" t="s">
        <v>332</v>
      </c>
      <c r="G176" s="10">
        <f>SUBTOTAL(9,G175:G175)</f>
        <v>10930.39</v>
      </c>
    </row>
    <row r="177" spans="1:7" ht="20.100000000000001" customHeight="1" x14ac:dyDescent="0.15">
      <c r="A177" s="5" t="s">
        <v>599</v>
      </c>
      <c r="B177" s="25" t="s">
        <v>600</v>
      </c>
      <c r="C177" s="25"/>
      <c r="D177" s="5" t="s">
        <v>388</v>
      </c>
      <c r="E177" s="8">
        <v>1</v>
      </c>
      <c r="F177" s="8">
        <v>21000</v>
      </c>
      <c r="G177" s="8">
        <v>21000</v>
      </c>
    </row>
    <row r="178" spans="1:7" ht="24.95" customHeight="1" x14ac:dyDescent="0.15">
      <c r="A178" s="24" t="s">
        <v>514</v>
      </c>
      <c r="B178" s="24"/>
      <c r="C178" s="24"/>
      <c r="D178" s="24"/>
      <c r="E178" s="10">
        <f>SUBTOTAL(9,E177:E177)</f>
        <v>1</v>
      </c>
      <c r="F178" s="10" t="s">
        <v>332</v>
      </c>
      <c r="G178" s="10">
        <f>SUBTOTAL(9,G177:G177)</f>
        <v>21000</v>
      </c>
    </row>
    <row r="179" spans="1:7" ht="20.100000000000001" customHeight="1" x14ac:dyDescent="0.15">
      <c r="A179" s="5" t="s">
        <v>601</v>
      </c>
      <c r="B179" s="25" t="s">
        <v>602</v>
      </c>
      <c r="C179" s="25"/>
      <c r="D179" s="5" t="s">
        <v>388</v>
      </c>
      <c r="E179" s="8">
        <v>1</v>
      </c>
      <c r="F179" s="8">
        <v>1592</v>
      </c>
      <c r="G179" s="8">
        <v>1592</v>
      </c>
    </row>
    <row r="180" spans="1:7" ht="24.95" customHeight="1" x14ac:dyDescent="0.15">
      <c r="A180" s="24" t="s">
        <v>514</v>
      </c>
      <c r="B180" s="24"/>
      <c r="C180" s="24"/>
      <c r="D180" s="24"/>
      <c r="E180" s="10">
        <f>SUBTOTAL(9,E179:E179)</f>
        <v>1</v>
      </c>
      <c r="F180" s="10" t="s">
        <v>332</v>
      </c>
      <c r="G180" s="10">
        <f>SUBTOTAL(9,G179:G179)</f>
        <v>1592</v>
      </c>
    </row>
    <row r="181" spans="1:7" ht="20.100000000000001" customHeight="1" x14ac:dyDescent="0.15">
      <c r="A181" s="5" t="s">
        <v>603</v>
      </c>
      <c r="B181" s="25" t="s">
        <v>604</v>
      </c>
      <c r="C181" s="25"/>
      <c r="D181" s="5" t="s">
        <v>388</v>
      </c>
      <c r="E181" s="8">
        <v>1</v>
      </c>
      <c r="F181" s="8">
        <v>796</v>
      </c>
      <c r="G181" s="8">
        <v>796</v>
      </c>
    </row>
    <row r="182" spans="1:7" ht="24.95" customHeight="1" x14ac:dyDescent="0.15">
      <c r="A182" s="24" t="s">
        <v>514</v>
      </c>
      <c r="B182" s="24"/>
      <c r="C182" s="24"/>
      <c r="D182" s="24"/>
      <c r="E182" s="10">
        <f>SUBTOTAL(9,E181:E181)</f>
        <v>1</v>
      </c>
      <c r="F182" s="10" t="s">
        <v>332</v>
      </c>
      <c r="G182" s="10">
        <f>SUBTOTAL(9,G181:G181)</f>
        <v>796</v>
      </c>
    </row>
    <row r="183" spans="1:7" ht="20.100000000000001" customHeight="1" x14ac:dyDescent="0.15">
      <c r="A183" s="5" t="s">
        <v>605</v>
      </c>
      <c r="B183" s="25" t="s">
        <v>606</v>
      </c>
      <c r="C183" s="25"/>
      <c r="D183" s="5" t="s">
        <v>388</v>
      </c>
      <c r="E183" s="8">
        <v>1</v>
      </c>
      <c r="F183" s="8">
        <v>3184</v>
      </c>
      <c r="G183" s="8">
        <v>3184</v>
      </c>
    </row>
    <row r="184" spans="1:7" ht="24.95" customHeight="1" x14ac:dyDescent="0.15">
      <c r="A184" s="24" t="s">
        <v>514</v>
      </c>
      <c r="B184" s="24"/>
      <c r="C184" s="24"/>
      <c r="D184" s="24"/>
      <c r="E184" s="10">
        <f>SUBTOTAL(9,E183:E183)</f>
        <v>1</v>
      </c>
      <c r="F184" s="10" t="s">
        <v>332</v>
      </c>
      <c r="G184" s="10">
        <f>SUBTOTAL(9,G183:G183)</f>
        <v>3184</v>
      </c>
    </row>
    <row r="185" spans="1:7" ht="20.100000000000001" customHeight="1" x14ac:dyDescent="0.15">
      <c r="A185" s="5" t="s">
        <v>607</v>
      </c>
      <c r="B185" s="25" t="s">
        <v>608</v>
      </c>
      <c r="C185" s="25"/>
      <c r="D185" s="5" t="s">
        <v>388</v>
      </c>
      <c r="E185" s="8">
        <v>1</v>
      </c>
      <c r="F185" s="8">
        <v>1592</v>
      </c>
      <c r="G185" s="8">
        <v>1592</v>
      </c>
    </row>
    <row r="186" spans="1:7" ht="24.95" customHeight="1" x14ac:dyDescent="0.15">
      <c r="A186" s="24" t="s">
        <v>514</v>
      </c>
      <c r="B186" s="24"/>
      <c r="C186" s="24"/>
      <c r="D186" s="24"/>
      <c r="E186" s="10">
        <f>SUBTOTAL(9,E185:E185)</f>
        <v>1</v>
      </c>
      <c r="F186" s="10" t="s">
        <v>332</v>
      </c>
      <c r="G186" s="10">
        <f>SUBTOTAL(9,G185:G185)</f>
        <v>1592</v>
      </c>
    </row>
    <row r="187" spans="1:7" ht="24.95" customHeight="1" x14ac:dyDescent="0.15">
      <c r="A187" s="24" t="s">
        <v>519</v>
      </c>
      <c r="B187" s="24"/>
      <c r="C187" s="24"/>
      <c r="D187" s="24"/>
      <c r="E187" s="24"/>
      <c r="F187" s="24"/>
      <c r="G187" s="10">
        <f>SUBTOTAL(9,G175:G186)</f>
        <v>39094.39</v>
      </c>
    </row>
    <row r="188" spans="1:7" ht="24.95" customHeight="1" x14ac:dyDescent="0.15"/>
    <row r="189" spans="1:7" ht="20.100000000000001" customHeight="1" x14ac:dyDescent="0.15">
      <c r="A189" s="22" t="s">
        <v>414</v>
      </c>
      <c r="B189" s="22"/>
      <c r="C189" s="23" t="s">
        <v>247</v>
      </c>
      <c r="D189" s="23"/>
      <c r="E189" s="23"/>
      <c r="F189" s="23"/>
      <c r="G189" s="23"/>
    </row>
    <row r="190" spans="1:7" ht="20.100000000000001" customHeight="1" x14ac:dyDescent="0.15">
      <c r="A190" s="22" t="s">
        <v>415</v>
      </c>
      <c r="B190" s="22"/>
      <c r="C190" s="23" t="s">
        <v>465</v>
      </c>
      <c r="D190" s="23"/>
      <c r="E190" s="23"/>
      <c r="F190" s="23"/>
      <c r="G190" s="23"/>
    </row>
    <row r="191" spans="1:7" ht="24.95" customHeight="1" x14ac:dyDescent="0.15">
      <c r="A191" s="22" t="s">
        <v>417</v>
      </c>
      <c r="B191" s="22"/>
      <c r="C191" s="23" t="s">
        <v>388</v>
      </c>
      <c r="D191" s="23"/>
      <c r="E191" s="23"/>
      <c r="F191" s="23"/>
      <c r="G191" s="23"/>
    </row>
    <row r="192" spans="1:7" ht="15" customHeight="1" x14ac:dyDescent="0.15"/>
    <row r="193" spans="1:7" ht="24.95" customHeight="1" x14ac:dyDescent="0.15">
      <c r="A193" s="14" t="s">
        <v>539</v>
      </c>
      <c r="B193" s="14"/>
      <c r="C193" s="14"/>
      <c r="D193" s="14"/>
      <c r="E193" s="14"/>
      <c r="F193" s="14"/>
      <c r="G193" s="14"/>
    </row>
    <row r="194" spans="1:7" ht="15" customHeight="1" x14ac:dyDescent="0.15"/>
    <row r="195" spans="1:7" ht="50.1" customHeight="1" x14ac:dyDescent="0.15">
      <c r="A195" s="5" t="s">
        <v>324</v>
      </c>
      <c r="B195" s="20" t="s">
        <v>472</v>
      </c>
      <c r="C195" s="20"/>
      <c r="D195" s="5" t="s">
        <v>508</v>
      </c>
      <c r="E195" s="5" t="s">
        <v>509</v>
      </c>
      <c r="F195" s="5" t="s">
        <v>510</v>
      </c>
      <c r="G195" s="5" t="s">
        <v>511</v>
      </c>
    </row>
    <row r="196" spans="1:7" ht="15" customHeight="1" x14ac:dyDescent="0.15">
      <c r="A196" s="5">
        <v>1</v>
      </c>
      <c r="B196" s="20">
        <v>2</v>
      </c>
      <c r="C196" s="20"/>
      <c r="D196" s="5">
        <v>3</v>
      </c>
      <c r="E196" s="5">
        <v>4</v>
      </c>
      <c r="F196" s="5">
        <v>5</v>
      </c>
      <c r="G196" s="5">
        <v>6</v>
      </c>
    </row>
    <row r="197" spans="1:7" ht="39.950000000000003" customHeight="1" x14ac:dyDescent="0.15">
      <c r="A197" s="5" t="s">
        <v>429</v>
      </c>
      <c r="B197" s="25" t="s">
        <v>609</v>
      </c>
      <c r="C197" s="25"/>
      <c r="D197" s="5" t="s">
        <v>388</v>
      </c>
      <c r="E197" s="8">
        <v>1</v>
      </c>
      <c r="F197" s="8">
        <v>559536.81999999995</v>
      </c>
      <c r="G197" s="8">
        <v>559536.81999999995</v>
      </c>
    </row>
    <row r="198" spans="1:7" ht="39.950000000000003" customHeight="1" x14ac:dyDescent="0.15">
      <c r="A198" s="5" t="s">
        <v>429</v>
      </c>
      <c r="B198" s="25" t="s">
        <v>609</v>
      </c>
      <c r="C198" s="25"/>
      <c r="D198" s="5" t="s">
        <v>388</v>
      </c>
      <c r="E198" s="8">
        <v>1</v>
      </c>
      <c r="F198" s="8">
        <v>11320</v>
      </c>
      <c r="G198" s="8">
        <v>11320</v>
      </c>
    </row>
    <row r="199" spans="1:7" ht="39.950000000000003" customHeight="1" x14ac:dyDescent="0.15">
      <c r="A199" s="5" t="s">
        <v>429</v>
      </c>
      <c r="B199" s="25" t="s">
        <v>609</v>
      </c>
      <c r="C199" s="25"/>
      <c r="D199" s="5" t="s">
        <v>388</v>
      </c>
      <c r="E199" s="8">
        <v>1</v>
      </c>
      <c r="F199" s="8">
        <v>3860</v>
      </c>
      <c r="G199" s="8">
        <v>3860</v>
      </c>
    </row>
    <row r="200" spans="1:7" ht="24.95" customHeight="1" x14ac:dyDescent="0.15">
      <c r="A200" s="24" t="s">
        <v>514</v>
      </c>
      <c r="B200" s="24"/>
      <c r="C200" s="24"/>
      <c r="D200" s="24"/>
      <c r="E200" s="10">
        <f>SUBTOTAL(9,E197:E199)</f>
        <v>3</v>
      </c>
      <c r="F200" s="10" t="s">
        <v>332</v>
      </c>
      <c r="G200" s="10">
        <f>SUBTOTAL(9,G197:G199)</f>
        <v>574716.81999999995</v>
      </c>
    </row>
    <row r="201" spans="1:7" ht="20.100000000000001" customHeight="1" x14ac:dyDescent="0.15">
      <c r="A201" s="5" t="s">
        <v>450</v>
      </c>
      <c r="B201" s="25" t="s">
        <v>610</v>
      </c>
      <c r="C201" s="25"/>
      <c r="D201" s="5" t="s">
        <v>513</v>
      </c>
      <c r="E201" s="8">
        <v>1</v>
      </c>
      <c r="F201" s="8">
        <v>38256</v>
      </c>
      <c r="G201" s="8">
        <v>38256</v>
      </c>
    </row>
    <row r="202" spans="1:7" ht="24.95" customHeight="1" x14ac:dyDescent="0.15">
      <c r="A202" s="24" t="s">
        <v>514</v>
      </c>
      <c r="B202" s="24"/>
      <c r="C202" s="24"/>
      <c r="D202" s="24"/>
      <c r="E202" s="10">
        <f>SUBTOTAL(9,E201:E201)</f>
        <v>1</v>
      </c>
      <c r="F202" s="10" t="s">
        <v>332</v>
      </c>
      <c r="G202" s="10">
        <f>SUBTOTAL(9,G201:G201)</f>
        <v>38256</v>
      </c>
    </row>
    <row r="203" spans="1:7" ht="20.100000000000001" customHeight="1" x14ac:dyDescent="0.15">
      <c r="A203" s="5" t="s">
        <v>456</v>
      </c>
      <c r="B203" s="25" t="s">
        <v>611</v>
      </c>
      <c r="C203" s="25"/>
      <c r="D203" s="5" t="s">
        <v>513</v>
      </c>
      <c r="E203" s="8">
        <v>1</v>
      </c>
      <c r="F203" s="8">
        <v>66240</v>
      </c>
      <c r="G203" s="8">
        <v>66240</v>
      </c>
    </row>
    <row r="204" spans="1:7" ht="24.95" customHeight="1" x14ac:dyDescent="0.15">
      <c r="A204" s="24" t="s">
        <v>514</v>
      </c>
      <c r="B204" s="24"/>
      <c r="C204" s="24"/>
      <c r="D204" s="24"/>
      <c r="E204" s="10">
        <f>SUBTOTAL(9,E203:E203)</f>
        <v>1</v>
      </c>
      <c r="F204" s="10" t="s">
        <v>332</v>
      </c>
      <c r="G204" s="10">
        <f>SUBTOTAL(9,G203:G203)</f>
        <v>66240</v>
      </c>
    </row>
    <row r="205" spans="1:7" ht="20.100000000000001" customHeight="1" x14ac:dyDescent="0.15">
      <c r="A205" s="5" t="s">
        <v>458</v>
      </c>
      <c r="B205" s="25" t="s">
        <v>612</v>
      </c>
      <c r="C205" s="25"/>
      <c r="D205" s="5" t="s">
        <v>513</v>
      </c>
      <c r="E205" s="8">
        <v>1</v>
      </c>
      <c r="F205" s="8">
        <v>210972.58</v>
      </c>
      <c r="G205" s="8">
        <v>210972.58</v>
      </c>
    </row>
    <row r="206" spans="1:7" ht="24.95" customHeight="1" x14ac:dyDescent="0.15">
      <c r="A206" s="24" t="s">
        <v>514</v>
      </c>
      <c r="B206" s="24"/>
      <c r="C206" s="24"/>
      <c r="D206" s="24"/>
      <c r="E206" s="10">
        <f>SUBTOTAL(9,E205:E205)</f>
        <v>1</v>
      </c>
      <c r="F206" s="10" t="s">
        <v>332</v>
      </c>
      <c r="G206" s="10">
        <f>SUBTOTAL(9,G205:G205)</f>
        <v>210972.58</v>
      </c>
    </row>
    <row r="207" spans="1:7" ht="20.100000000000001" customHeight="1" x14ac:dyDescent="0.15">
      <c r="A207" s="5" t="s">
        <v>613</v>
      </c>
      <c r="B207" s="25" t="s">
        <v>612</v>
      </c>
      <c r="C207" s="25"/>
      <c r="D207" s="5" t="s">
        <v>388</v>
      </c>
      <c r="E207" s="8">
        <v>1</v>
      </c>
      <c r="F207" s="8">
        <v>186690.6</v>
      </c>
      <c r="G207" s="8">
        <v>186690.6</v>
      </c>
    </row>
    <row r="208" spans="1:7" ht="24.95" customHeight="1" x14ac:dyDescent="0.15">
      <c r="A208" s="24" t="s">
        <v>514</v>
      </c>
      <c r="B208" s="24"/>
      <c r="C208" s="24"/>
      <c r="D208" s="24"/>
      <c r="E208" s="10">
        <f>SUBTOTAL(9,E207:E207)</f>
        <v>1</v>
      </c>
      <c r="F208" s="10" t="s">
        <v>332</v>
      </c>
      <c r="G208" s="10">
        <f>SUBTOTAL(9,G207:G207)</f>
        <v>186690.6</v>
      </c>
    </row>
    <row r="209" spans="1:7" ht="39.950000000000003" customHeight="1" x14ac:dyDescent="0.15">
      <c r="A209" s="5" t="s">
        <v>614</v>
      </c>
      <c r="B209" s="25" t="s">
        <v>615</v>
      </c>
      <c r="C209" s="25"/>
      <c r="D209" s="5" t="s">
        <v>388</v>
      </c>
      <c r="E209" s="8">
        <v>1</v>
      </c>
      <c r="F209" s="8">
        <v>5500</v>
      </c>
      <c r="G209" s="8">
        <v>5500</v>
      </c>
    </row>
    <row r="210" spans="1:7" ht="24.95" customHeight="1" x14ac:dyDescent="0.15">
      <c r="A210" s="24" t="s">
        <v>514</v>
      </c>
      <c r="B210" s="24"/>
      <c r="C210" s="24"/>
      <c r="D210" s="24"/>
      <c r="E210" s="10">
        <f>SUBTOTAL(9,E209:E209)</f>
        <v>1</v>
      </c>
      <c r="F210" s="10" t="s">
        <v>332</v>
      </c>
      <c r="G210" s="10">
        <f>SUBTOTAL(9,G209:G209)</f>
        <v>5500</v>
      </c>
    </row>
    <row r="211" spans="1:7" ht="24.95" customHeight="1" x14ac:dyDescent="0.15">
      <c r="A211" s="24" t="s">
        <v>519</v>
      </c>
      <c r="B211" s="24"/>
      <c r="C211" s="24"/>
      <c r="D211" s="24"/>
      <c r="E211" s="24"/>
      <c r="F211" s="24"/>
      <c r="G211" s="10">
        <f>SUBTOTAL(9,G197:G210)</f>
        <v>1082376</v>
      </c>
    </row>
    <row r="212" spans="1:7" ht="24.95" customHeight="1" x14ac:dyDescent="0.15"/>
    <row r="213" spans="1:7" ht="20.100000000000001" customHeight="1" x14ac:dyDescent="0.15">
      <c r="A213" s="22" t="s">
        <v>414</v>
      </c>
      <c r="B213" s="22"/>
      <c r="C213" s="23" t="s">
        <v>247</v>
      </c>
      <c r="D213" s="23"/>
      <c r="E213" s="23"/>
      <c r="F213" s="23"/>
      <c r="G213" s="23"/>
    </row>
    <row r="214" spans="1:7" ht="20.100000000000001" customHeight="1" x14ac:dyDescent="0.15">
      <c r="A214" s="22" t="s">
        <v>415</v>
      </c>
      <c r="B214" s="22"/>
      <c r="C214" s="23" t="s">
        <v>465</v>
      </c>
      <c r="D214" s="23"/>
      <c r="E214" s="23"/>
      <c r="F214" s="23"/>
      <c r="G214" s="23"/>
    </row>
    <row r="215" spans="1:7" ht="24.95" customHeight="1" x14ac:dyDescent="0.15">
      <c r="A215" s="22" t="s">
        <v>417</v>
      </c>
      <c r="B215" s="22"/>
      <c r="C215" s="23" t="s">
        <v>388</v>
      </c>
      <c r="D215" s="23"/>
      <c r="E215" s="23"/>
      <c r="F215" s="23"/>
      <c r="G215" s="23"/>
    </row>
    <row r="216" spans="1:7" ht="15" customHeight="1" x14ac:dyDescent="0.15"/>
    <row r="217" spans="1:7" ht="24.95" customHeight="1" x14ac:dyDescent="0.15">
      <c r="A217" s="14" t="s">
        <v>616</v>
      </c>
      <c r="B217" s="14"/>
      <c r="C217" s="14"/>
      <c r="D217" s="14"/>
      <c r="E217" s="14"/>
      <c r="F217" s="14"/>
      <c r="G217" s="14"/>
    </row>
    <row r="218" spans="1:7" ht="15" customHeight="1" x14ac:dyDescent="0.15"/>
    <row r="219" spans="1:7" ht="50.1" customHeight="1" x14ac:dyDescent="0.15">
      <c r="A219" s="5" t="s">
        <v>324</v>
      </c>
      <c r="B219" s="20" t="s">
        <v>472</v>
      </c>
      <c r="C219" s="20"/>
      <c r="D219" s="5" t="s">
        <v>508</v>
      </c>
      <c r="E219" s="5" t="s">
        <v>509</v>
      </c>
      <c r="F219" s="5" t="s">
        <v>510</v>
      </c>
      <c r="G219" s="5" t="s">
        <v>511</v>
      </c>
    </row>
    <row r="220" spans="1:7" ht="15" customHeight="1" x14ac:dyDescent="0.15">
      <c r="A220" s="5">
        <v>1</v>
      </c>
      <c r="B220" s="20">
        <v>2</v>
      </c>
      <c r="C220" s="20"/>
      <c r="D220" s="5">
        <v>3</v>
      </c>
      <c r="E220" s="5">
        <v>4</v>
      </c>
      <c r="F220" s="5">
        <v>5</v>
      </c>
      <c r="G220" s="5">
        <v>6</v>
      </c>
    </row>
    <row r="221" spans="1:7" ht="20.100000000000001" customHeight="1" x14ac:dyDescent="0.15">
      <c r="A221" s="5" t="s">
        <v>617</v>
      </c>
      <c r="B221" s="25" t="s">
        <v>618</v>
      </c>
      <c r="C221" s="25"/>
      <c r="D221" s="5" t="s">
        <v>388</v>
      </c>
      <c r="E221" s="8">
        <v>1</v>
      </c>
      <c r="F221" s="8">
        <v>5791.12</v>
      </c>
      <c r="G221" s="8">
        <v>5791.12</v>
      </c>
    </row>
    <row r="222" spans="1:7" ht="24.95" customHeight="1" x14ac:dyDescent="0.15">
      <c r="A222" s="24" t="s">
        <v>514</v>
      </c>
      <c r="B222" s="24"/>
      <c r="C222" s="24"/>
      <c r="D222" s="24"/>
      <c r="E222" s="10">
        <f>SUBTOTAL(9,E221:E221)</f>
        <v>1</v>
      </c>
      <c r="F222" s="10" t="s">
        <v>332</v>
      </c>
      <c r="G222" s="10">
        <f>SUBTOTAL(9,G221:G221)</f>
        <v>5791.12</v>
      </c>
    </row>
    <row r="223" spans="1:7" ht="20.100000000000001" customHeight="1" x14ac:dyDescent="0.15">
      <c r="A223" s="5" t="s">
        <v>619</v>
      </c>
      <c r="B223" s="25" t="s">
        <v>620</v>
      </c>
      <c r="C223" s="25"/>
      <c r="D223" s="5" t="s">
        <v>388</v>
      </c>
      <c r="E223" s="8">
        <v>1</v>
      </c>
      <c r="F223" s="8">
        <v>5791.12</v>
      </c>
      <c r="G223" s="8">
        <v>5791.12</v>
      </c>
    </row>
    <row r="224" spans="1:7" ht="24.95" customHeight="1" x14ac:dyDescent="0.15">
      <c r="A224" s="24" t="s">
        <v>514</v>
      </c>
      <c r="B224" s="24"/>
      <c r="C224" s="24"/>
      <c r="D224" s="24"/>
      <c r="E224" s="10">
        <f>SUBTOTAL(9,E223:E223)</f>
        <v>1</v>
      </c>
      <c r="F224" s="10" t="s">
        <v>332</v>
      </c>
      <c r="G224" s="10">
        <f>SUBTOTAL(9,G223:G223)</f>
        <v>5791.12</v>
      </c>
    </row>
    <row r="225" spans="1:7" ht="20.100000000000001" customHeight="1" x14ac:dyDescent="0.15">
      <c r="A225" s="5" t="s">
        <v>621</v>
      </c>
      <c r="B225" s="25" t="s">
        <v>622</v>
      </c>
      <c r="C225" s="25"/>
      <c r="D225" s="5" t="s">
        <v>388</v>
      </c>
      <c r="E225" s="8">
        <v>1</v>
      </c>
      <c r="F225" s="8">
        <v>5301.73</v>
      </c>
      <c r="G225" s="8">
        <v>5301.73</v>
      </c>
    </row>
    <row r="226" spans="1:7" ht="24.95" customHeight="1" x14ac:dyDescent="0.15">
      <c r="A226" s="24" t="s">
        <v>514</v>
      </c>
      <c r="B226" s="24"/>
      <c r="C226" s="24"/>
      <c r="D226" s="24"/>
      <c r="E226" s="10">
        <f>SUBTOTAL(9,E225:E225)</f>
        <v>1</v>
      </c>
      <c r="F226" s="10" t="s">
        <v>332</v>
      </c>
      <c r="G226" s="10">
        <f>SUBTOTAL(9,G225:G225)</f>
        <v>5301.73</v>
      </c>
    </row>
    <row r="227" spans="1:7" ht="20.100000000000001" customHeight="1" x14ac:dyDescent="0.15">
      <c r="A227" s="5" t="s">
        <v>623</v>
      </c>
      <c r="B227" s="25" t="s">
        <v>624</v>
      </c>
      <c r="C227" s="25"/>
      <c r="D227" s="5" t="s">
        <v>388</v>
      </c>
      <c r="E227" s="8">
        <v>1</v>
      </c>
      <c r="F227" s="8">
        <v>11818.16</v>
      </c>
      <c r="G227" s="8">
        <v>11818.16</v>
      </c>
    </row>
    <row r="228" spans="1:7" ht="24.95" customHeight="1" x14ac:dyDescent="0.15">
      <c r="A228" s="24" t="s">
        <v>514</v>
      </c>
      <c r="B228" s="24"/>
      <c r="C228" s="24"/>
      <c r="D228" s="24"/>
      <c r="E228" s="10">
        <f>SUBTOTAL(9,E227:E227)</f>
        <v>1</v>
      </c>
      <c r="F228" s="10" t="s">
        <v>332</v>
      </c>
      <c r="G228" s="10">
        <f>SUBTOTAL(9,G227:G227)</f>
        <v>11818.16</v>
      </c>
    </row>
    <row r="229" spans="1:7" ht="39.950000000000003" customHeight="1" x14ac:dyDescent="0.15">
      <c r="A229" s="5" t="s">
        <v>625</v>
      </c>
      <c r="B229" s="25" t="s">
        <v>626</v>
      </c>
      <c r="C229" s="25"/>
      <c r="D229" s="5" t="s">
        <v>388</v>
      </c>
      <c r="E229" s="8">
        <v>1</v>
      </c>
      <c r="F229" s="8">
        <v>7166.74</v>
      </c>
      <c r="G229" s="8">
        <v>7166.74</v>
      </c>
    </row>
    <row r="230" spans="1:7" ht="24.95" customHeight="1" x14ac:dyDescent="0.15">
      <c r="A230" s="24" t="s">
        <v>514</v>
      </c>
      <c r="B230" s="24"/>
      <c r="C230" s="24"/>
      <c r="D230" s="24"/>
      <c r="E230" s="10">
        <f>SUBTOTAL(9,E229:E229)</f>
        <v>1</v>
      </c>
      <c r="F230" s="10" t="s">
        <v>332</v>
      </c>
      <c r="G230" s="10">
        <f>SUBTOTAL(9,G229:G229)</f>
        <v>7166.74</v>
      </c>
    </row>
    <row r="231" spans="1:7" ht="24.95" customHeight="1" x14ac:dyDescent="0.15">
      <c r="A231" s="24" t="s">
        <v>519</v>
      </c>
      <c r="B231" s="24"/>
      <c r="C231" s="24"/>
      <c r="D231" s="24"/>
      <c r="E231" s="24"/>
      <c r="F231" s="24"/>
      <c r="G231" s="10">
        <f>SUBTOTAL(9,G221:G230)</f>
        <v>35868.870000000003</v>
      </c>
    </row>
    <row r="232" spans="1:7" ht="24.95" customHeight="1" x14ac:dyDescent="0.15"/>
    <row r="233" spans="1:7" ht="20.100000000000001" customHeight="1" x14ac:dyDescent="0.15">
      <c r="A233" s="22" t="s">
        <v>414</v>
      </c>
      <c r="B233" s="22"/>
      <c r="C233" s="23" t="s">
        <v>247</v>
      </c>
      <c r="D233" s="23"/>
      <c r="E233" s="23"/>
      <c r="F233" s="23"/>
      <c r="G233" s="23"/>
    </row>
    <row r="234" spans="1:7" ht="20.100000000000001" customHeight="1" x14ac:dyDescent="0.15">
      <c r="A234" s="22" t="s">
        <v>415</v>
      </c>
      <c r="B234" s="22"/>
      <c r="C234" s="23" t="s">
        <v>465</v>
      </c>
      <c r="D234" s="23"/>
      <c r="E234" s="23"/>
      <c r="F234" s="23"/>
      <c r="G234" s="23"/>
    </row>
    <row r="235" spans="1:7" ht="24.95" customHeight="1" x14ac:dyDescent="0.15">
      <c r="A235" s="22" t="s">
        <v>417</v>
      </c>
      <c r="B235" s="22"/>
      <c r="C235" s="23" t="s">
        <v>388</v>
      </c>
      <c r="D235" s="23"/>
      <c r="E235" s="23"/>
      <c r="F235" s="23"/>
      <c r="G235" s="23"/>
    </row>
    <row r="236" spans="1:7" ht="15" customHeight="1" x14ac:dyDescent="0.15"/>
    <row r="237" spans="1:7" ht="24.95" customHeight="1" x14ac:dyDescent="0.15">
      <c r="A237" s="14" t="s">
        <v>627</v>
      </c>
      <c r="B237" s="14"/>
      <c r="C237" s="14"/>
      <c r="D237" s="14"/>
      <c r="E237" s="14"/>
      <c r="F237" s="14"/>
      <c r="G237" s="14"/>
    </row>
    <row r="238" spans="1:7" ht="15" customHeight="1" x14ac:dyDescent="0.15"/>
    <row r="239" spans="1:7" ht="50.1" customHeight="1" x14ac:dyDescent="0.15">
      <c r="A239" s="5" t="s">
        <v>324</v>
      </c>
      <c r="B239" s="20" t="s">
        <v>472</v>
      </c>
      <c r="C239" s="20"/>
      <c r="D239" s="5" t="s">
        <v>508</v>
      </c>
      <c r="E239" s="5" t="s">
        <v>509</v>
      </c>
      <c r="F239" s="5" t="s">
        <v>510</v>
      </c>
      <c r="G239" s="5" t="s">
        <v>511</v>
      </c>
    </row>
    <row r="240" spans="1:7" ht="15" customHeight="1" x14ac:dyDescent="0.15">
      <c r="A240" s="5">
        <v>1</v>
      </c>
      <c r="B240" s="20">
        <v>2</v>
      </c>
      <c r="C240" s="20"/>
      <c r="D240" s="5">
        <v>3</v>
      </c>
      <c r="E240" s="5">
        <v>4</v>
      </c>
      <c r="F240" s="5">
        <v>5</v>
      </c>
      <c r="G240" s="5">
        <v>6</v>
      </c>
    </row>
    <row r="241" spans="1:7" ht="20.100000000000001" customHeight="1" x14ac:dyDescent="0.15">
      <c r="A241" s="5" t="s">
        <v>628</v>
      </c>
      <c r="B241" s="25" t="s">
        <v>629</v>
      </c>
      <c r="C241" s="25"/>
      <c r="D241" s="5" t="s">
        <v>388</v>
      </c>
      <c r="E241" s="8">
        <v>1</v>
      </c>
      <c r="F241" s="8">
        <v>9900</v>
      </c>
      <c r="G241" s="8">
        <v>9900</v>
      </c>
    </row>
    <row r="242" spans="1:7" ht="24.95" customHeight="1" x14ac:dyDescent="0.15">
      <c r="A242" s="24" t="s">
        <v>514</v>
      </c>
      <c r="B242" s="24"/>
      <c r="C242" s="24"/>
      <c r="D242" s="24"/>
      <c r="E242" s="10">
        <f>SUBTOTAL(9,E241:E241)</f>
        <v>1</v>
      </c>
      <c r="F242" s="10" t="s">
        <v>332</v>
      </c>
      <c r="G242" s="10">
        <f>SUBTOTAL(9,G241:G241)</f>
        <v>9900</v>
      </c>
    </row>
    <row r="243" spans="1:7" ht="39.950000000000003" customHeight="1" x14ac:dyDescent="0.15">
      <c r="A243" s="5" t="s">
        <v>630</v>
      </c>
      <c r="B243" s="25" t="s">
        <v>631</v>
      </c>
      <c r="C243" s="25"/>
      <c r="D243" s="5" t="s">
        <v>388</v>
      </c>
      <c r="E243" s="8">
        <v>1</v>
      </c>
      <c r="F243" s="8">
        <v>9900</v>
      </c>
      <c r="G243" s="8">
        <v>9900</v>
      </c>
    </row>
    <row r="244" spans="1:7" ht="24.95" customHeight="1" x14ac:dyDescent="0.15">
      <c r="A244" s="24" t="s">
        <v>514</v>
      </c>
      <c r="B244" s="24"/>
      <c r="C244" s="24"/>
      <c r="D244" s="24"/>
      <c r="E244" s="10">
        <f>SUBTOTAL(9,E243:E243)</f>
        <v>1</v>
      </c>
      <c r="F244" s="10" t="s">
        <v>332</v>
      </c>
      <c r="G244" s="10">
        <f>SUBTOTAL(9,G243:G243)</f>
        <v>9900</v>
      </c>
    </row>
    <row r="245" spans="1:7" ht="24.95" customHeight="1" x14ac:dyDescent="0.15">
      <c r="A245" s="24" t="s">
        <v>519</v>
      </c>
      <c r="B245" s="24"/>
      <c r="C245" s="24"/>
      <c r="D245" s="24"/>
      <c r="E245" s="24"/>
      <c r="F245" s="24"/>
      <c r="G245" s="10">
        <f>SUBTOTAL(9,G241:G244)</f>
        <v>19800</v>
      </c>
    </row>
    <row r="246" spans="1:7" ht="24.95" customHeight="1" x14ac:dyDescent="0.15"/>
    <row r="247" spans="1:7" ht="20.100000000000001" customHeight="1" x14ac:dyDescent="0.15">
      <c r="A247" s="22" t="s">
        <v>414</v>
      </c>
      <c r="B247" s="22"/>
      <c r="C247" s="23" t="s">
        <v>247</v>
      </c>
      <c r="D247" s="23"/>
      <c r="E247" s="23"/>
      <c r="F247" s="23"/>
      <c r="G247" s="23"/>
    </row>
    <row r="248" spans="1:7" ht="20.100000000000001" customHeight="1" x14ac:dyDescent="0.15">
      <c r="A248" s="22" t="s">
        <v>415</v>
      </c>
      <c r="B248" s="22"/>
      <c r="C248" s="23" t="s">
        <v>465</v>
      </c>
      <c r="D248" s="23"/>
      <c r="E248" s="23"/>
      <c r="F248" s="23"/>
      <c r="G248" s="23"/>
    </row>
    <row r="249" spans="1:7" ht="24.95" customHeight="1" x14ac:dyDescent="0.15">
      <c r="A249" s="22" t="s">
        <v>417</v>
      </c>
      <c r="B249" s="22"/>
      <c r="C249" s="23" t="s">
        <v>388</v>
      </c>
      <c r="D249" s="23"/>
      <c r="E249" s="23"/>
      <c r="F249" s="23"/>
      <c r="G249" s="23"/>
    </row>
    <row r="250" spans="1:7" ht="15" customHeight="1" x14ac:dyDescent="0.15"/>
    <row r="251" spans="1:7" ht="24.95" customHeight="1" x14ac:dyDescent="0.15">
      <c r="A251" s="14" t="s">
        <v>632</v>
      </c>
      <c r="B251" s="14"/>
      <c r="C251" s="14"/>
      <c r="D251" s="14"/>
      <c r="E251" s="14"/>
      <c r="F251" s="14"/>
      <c r="G251" s="14"/>
    </row>
    <row r="252" spans="1:7" ht="15" customHeight="1" x14ac:dyDescent="0.15"/>
    <row r="253" spans="1:7" ht="50.1" customHeight="1" x14ac:dyDescent="0.15">
      <c r="A253" s="5" t="s">
        <v>324</v>
      </c>
      <c r="B253" s="20" t="s">
        <v>472</v>
      </c>
      <c r="C253" s="20"/>
      <c r="D253" s="5" t="s">
        <v>508</v>
      </c>
      <c r="E253" s="5" t="s">
        <v>509</v>
      </c>
      <c r="F253" s="5" t="s">
        <v>510</v>
      </c>
      <c r="G253" s="5" t="s">
        <v>511</v>
      </c>
    </row>
    <row r="254" spans="1:7" ht="15" customHeight="1" x14ac:dyDescent="0.15">
      <c r="A254" s="5">
        <v>1</v>
      </c>
      <c r="B254" s="20">
        <v>2</v>
      </c>
      <c r="C254" s="20"/>
      <c r="D254" s="5">
        <v>3</v>
      </c>
      <c r="E254" s="5">
        <v>4</v>
      </c>
      <c r="F254" s="5">
        <v>5</v>
      </c>
      <c r="G254" s="5">
        <v>6</v>
      </c>
    </row>
    <row r="255" spans="1:7" ht="39.950000000000003" customHeight="1" x14ac:dyDescent="0.15">
      <c r="A255" s="5" t="s">
        <v>429</v>
      </c>
      <c r="B255" s="25" t="s">
        <v>633</v>
      </c>
      <c r="C255" s="25"/>
      <c r="D255" s="5" t="s">
        <v>388</v>
      </c>
      <c r="E255" s="8">
        <v>1</v>
      </c>
      <c r="F255" s="8">
        <v>100029.4</v>
      </c>
      <c r="G255" s="8">
        <v>100029.4</v>
      </c>
    </row>
    <row r="256" spans="1:7" ht="24.95" customHeight="1" x14ac:dyDescent="0.15">
      <c r="A256" s="24" t="s">
        <v>514</v>
      </c>
      <c r="B256" s="24"/>
      <c r="C256" s="24"/>
      <c r="D256" s="24"/>
      <c r="E256" s="10">
        <f>SUBTOTAL(9,E255:E255)</f>
        <v>1</v>
      </c>
      <c r="F256" s="10" t="s">
        <v>332</v>
      </c>
      <c r="G256" s="10">
        <f>SUBTOTAL(9,G255:G255)</f>
        <v>100029.4</v>
      </c>
    </row>
    <row r="257" spans="1:7" ht="20.100000000000001" customHeight="1" x14ac:dyDescent="0.15">
      <c r="A257" s="5" t="s">
        <v>460</v>
      </c>
      <c r="B257" s="25" t="s">
        <v>634</v>
      </c>
      <c r="C257" s="25"/>
      <c r="D257" s="5" t="s">
        <v>513</v>
      </c>
      <c r="E257" s="8">
        <v>1</v>
      </c>
      <c r="F257" s="8">
        <v>350530.2</v>
      </c>
      <c r="G257" s="8">
        <v>350530.2</v>
      </c>
    </row>
    <row r="258" spans="1:7" ht="24.95" customHeight="1" x14ac:dyDescent="0.15">
      <c r="A258" s="24" t="s">
        <v>514</v>
      </c>
      <c r="B258" s="24"/>
      <c r="C258" s="24"/>
      <c r="D258" s="24"/>
      <c r="E258" s="10">
        <f>SUBTOTAL(9,E257:E257)</f>
        <v>1</v>
      </c>
      <c r="F258" s="10" t="s">
        <v>332</v>
      </c>
      <c r="G258" s="10">
        <f>SUBTOTAL(9,G257:G257)</f>
        <v>350530.2</v>
      </c>
    </row>
    <row r="259" spans="1:7" ht="20.100000000000001" customHeight="1" x14ac:dyDescent="0.15">
      <c r="A259" s="5" t="s">
        <v>635</v>
      </c>
      <c r="B259" s="25" t="s">
        <v>636</v>
      </c>
      <c r="C259" s="25"/>
      <c r="D259" s="5" t="s">
        <v>388</v>
      </c>
      <c r="E259" s="8">
        <v>1</v>
      </c>
      <c r="F259" s="8">
        <v>50048</v>
      </c>
      <c r="G259" s="8">
        <v>50048</v>
      </c>
    </row>
    <row r="260" spans="1:7" ht="24.95" customHeight="1" x14ac:dyDescent="0.15">
      <c r="A260" s="24" t="s">
        <v>514</v>
      </c>
      <c r="B260" s="24"/>
      <c r="C260" s="24"/>
      <c r="D260" s="24"/>
      <c r="E260" s="10">
        <f>SUBTOTAL(9,E259:E259)</f>
        <v>1</v>
      </c>
      <c r="F260" s="10" t="s">
        <v>332</v>
      </c>
      <c r="G260" s="10">
        <f>SUBTOTAL(9,G259:G259)</f>
        <v>50048</v>
      </c>
    </row>
    <row r="261" spans="1:7" ht="20.100000000000001" customHeight="1" x14ac:dyDescent="0.15">
      <c r="A261" s="5" t="s">
        <v>637</v>
      </c>
      <c r="B261" s="25" t="s">
        <v>638</v>
      </c>
      <c r="C261" s="25"/>
      <c r="D261" s="5" t="s">
        <v>388</v>
      </c>
      <c r="E261" s="8">
        <v>1</v>
      </c>
      <c r="F261" s="8">
        <v>436225.3</v>
      </c>
      <c r="G261" s="8">
        <v>436225.3</v>
      </c>
    </row>
    <row r="262" spans="1:7" ht="24.95" customHeight="1" x14ac:dyDescent="0.15">
      <c r="A262" s="24" t="s">
        <v>514</v>
      </c>
      <c r="B262" s="24"/>
      <c r="C262" s="24"/>
      <c r="D262" s="24"/>
      <c r="E262" s="10">
        <f>SUBTOTAL(9,E261:E261)</f>
        <v>1</v>
      </c>
      <c r="F262" s="10" t="s">
        <v>332</v>
      </c>
      <c r="G262" s="10">
        <f>SUBTOTAL(9,G261:G261)</f>
        <v>436225.3</v>
      </c>
    </row>
    <row r="263" spans="1:7" ht="24.95" customHeight="1" x14ac:dyDescent="0.15">
      <c r="A263" s="24" t="s">
        <v>519</v>
      </c>
      <c r="B263" s="24"/>
      <c r="C263" s="24"/>
      <c r="D263" s="24"/>
      <c r="E263" s="24"/>
      <c r="F263" s="24"/>
      <c r="G263" s="10">
        <f>SUBTOTAL(9,G255:G262)</f>
        <v>936832.89999999991</v>
      </c>
    </row>
    <row r="264" spans="1:7" ht="24.95" customHeight="1" x14ac:dyDescent="0.15"/>
    <row r="265" spans="1:7" ht="20.100000000000001" customHeight="1" x14ac:dyDescent="0.15">
      <c r="A265" s="22" t="s">
        <v>414</v>
      </c>
      <c r="B265" s="22"/>
      <c r="C265" s="23" t="s">
        <v>295</v>
      </c>
      <c r="D265" s="23"/>
      <c r="E265" s="23"/>
      <c r="F265" s="23"/>
      <c r="G265" s="23"/>
    </row>
    <row r="266" spans="1:7" ht="20.100000000000001" customHeight="1" x14ac:dyDescent="0.15">
      <c r="A266" s="22" t="s">
        <v>415</v>
      </c>
      <c r="B266" s="22"/>
      <c r="C266" s="23" t="s">
        <v>639</v>
      </c>
      <c r="D266" s="23"/>
      <c r="E266" s="23"/>
      <c r="F266" s="23"/>
      <c r="G266" s="23"/>
    </row>
    <row r="267" spans="1:7" ht="24.95" customHeight="1" x14ac:dyDescent="0.15">
      <c r="A267" s="22" t="s">
        <v>417</v>
      </c>
      <c r="B267" s="22"/>
      <c r="C267" s="23" t="s">
        <v>388</v>
      </c>
      <c r="D267" s="23"/>
      <c r="E267" s="23"/>
      <c r="F267" s="23"/>
      <c r="G267" s="23"/>
    </row>
    <row r="268" spans="1:7" ht="15" customHeight="1" x14ac:dyDescent="0.15"/>
    <row r="269" spans="1:7" ht="24.95" customHeight="1" x14ac:dyDescent="0.15">
      <c r="A269" s="14" t="s">
        <v>520</v>
      </c>
      <c r="B269" s="14"/>
      <c r="C269" s="14"/>
      <c r="D269" s="14"/>
      <c r="E269" s="14"/>
      <c r="F269" s="14"/>
      <c r="G269" s="14"/>
    </row>
    <row r="270" spans="1:7" ht="15" customHeight="1" x14ac:dyDescent="0.15"/>
    <row r="271" spans="1:7" ht="50.1" customHeight="1" x14ac:dyDescent="0.15">
      <c r="A271" s="5" t="s">
        <v>324</v>
      </c>
      <c r="B271" s="20" t="s">
        <v>472</v>
      </c>
      <c r="C271" s="20"/>
      <c r="D271" s="5" t="s">
        <v>508</v>
      </c>
      <c r="E271" s="5" t="s">
        <v>509</v>
      </c>
      <c r="F271" s="5" t="s">
        <v>510</v>
      </c>
      <c r="G271" s="5" t="s">
        <v>511</v>
      </c>
    </row>
    <row r="272" spans="1:7" ht="15" customHeight="1" x14ac:dyDescent="0.15">
      <c r="A272" s="5">
        <v>1</v>
      </c>
      <c r="B272" s="20">
        <v>2</v>
      </c>
      <c r="C272" s="20"/>
      <c r="D272" s="5">
        <v>3</v>
      </c>
      <c r="E272" s="5">
        <v>4</v>
      </c>
      <c r="F272" s="5">
        <v>5</v>
      </c>
      <c r="G272" s="5">
        <v>6</v>
      </c>
    </row>
    <row r="273" spans="1:7" ht="20.100000000000001" customHeight="1" x14ac:dyDescent="0.15">
      <c r="A273" s="5" t="s">
        <v>640</v>
      </c>
      <c r="B273" s="25" t="s">
        <v>641</v>
      </c>
      <c r="C273" s="25"/>
      <c r="D273" s="5" t="s">
        <v>388</v>
      </c>
      <c r="E273" s="8">
        <v>1</v>
      </c>
      <c r="F273" s="8">
        <v>15000</v>
      </c>
      <c r="G273" s="8">
        <v>15000</v>
      </c>
    </row>
    <row r="274" spans="1:7" ht="24.95" customHeight="1" x14ac:dyDescent="0.15">
      <c r="A274" s="24" t="s">
        <v>514</v>
      </c>
      <c r="B274" s="24"/>
      <c r="C274" s="24"/>
      <c r="D274" s="24"/>
      <c r="E274" s="10">
        <f>SUBTOTAL(9,E273:E273)</f>
        <v>1</v>
      </c>
      <c r="F274" s="10" t="s">
        <v>332</v>
      </c>
      <c r="G274" s="10">
        <f>SUBTOTAL(9,G273:G273)</f>
        <v>15000</v>
      </c>
    </row>
    <row r="275" spans="1:7" ht="24.95" customHeight="1" x14ac:dyDescent="0.15">
      <c r="A275" s="24" t="s">
        <v>519</v>
      </c>
      <c r="B275" s="24"/>
      <c r="C275" s="24"/>
      <c r="D275" s="24"/>
      <c r="E275" s="24"/>
      <c r="F275" s="24"/>
      <c r="G275" s="10">
        <f>SUBTOTAL(9,G273:G274)</f>
        <v>15000</v>
      </c>
    </row>
    <row r="276" spans="1:7" ht="24.95" customHeight="1" x14ac:dyDescent="0.15"/>
    <row r="277" spans="1:7" ht="20.100000000000001" customHeight="1" x14ac:dyDescent="0.15">
      <c r="A277" s="22" t="s">
        <v>414</v>
      </c>
      <c r="B277" s="22"/>
      <c r="C277" s="23" t="s">
        <v>295</v>
      </c>
      <c r="D277" s="23"/>
      <c r="E277" s="23"/>
      <c r="F277" s="23"/>
      <c r="G277" s="23"/>
    </row>
    <row r="278" spans="1:7" ht="20.100000000000001" customHeight="1" x14ac:dyDescent="0.15">
      <c r="A278" s="22" t="s">
        <v>415</v>
      </c>
      <c r="B278" s="22"/>
      <c r="C278" s="23" t="s">
        <v>416</v>
      </c>
      <c r="D278" s="23"/>
      <c r="E278" s="23"/>
      <c r="F278" s="23"/>
      <c r="G278" s="23"/>
    </row>
    <row r="279" spans="1:7" ht="24.95" customHeight="1" x14ac:dyDescent="0.15">
      <c r="A279" s="22" t="s">
        <v>417</v>
      </c>
      <c r="B279" s="22"/>
      <c r="C279" s="23" t="s">
        <v>388</v>
      </c>
      <c r="D279" s="23"/>
      <c r="E279" s="23"/>
      <c r="F279" s="23"/>
      <c r="G279" s="23"/>
    </row>
    <row r="280" spans="1:7" ht="15" customHeight="1" x14ac:dyDescent="0.15"/>
    <row r="281" spans="1:7" ht="24.95" customHeight="1" x14ac:dyDescent="0.15">
      <c r="A281" s="14" t="s">
        <v>520</v>
      </c>
      <c r="B281" s="14"/>
      <c r="C281" s="14"/>
      <c r="D281" s="14"/>
      <c r="E281" s="14"/>
      <c r="F281" s="14"/>
      <c r="G281" s="14"/>
    </row>
    <row r="282" spans="1:7" ht="15" customHeight="1" x14ac:dyDescent="0.15"/>
    <row r="283" spans="1:7" ht="50.1" customHeight="1" x14ac:dyDescent="0.15">
      <c r="A283" s="5" t="s">
        <v>324</v>
      </c>
      <c r="B283" s="20" t="s">
        <v>472</v>
      </c>
      <c r="C283" s="20"/>
      <c r="D283" s="5" t="s">
        <v>508</v>
      </c>
      <c r="E283" s="5" t="s">
        <v>509</v>
      </c>
      <c r="F283" s="5" t="s">
        <v>510</v>
      </c>
      <c r="G283" s="5" t="s">
        <v>511</v>
      </c>
    </row>
    <row r="284" spans="1:7" ht="15" customHeight="1" x14ac:dyDescent="0.15">
      <c r="A284" s="5">
        <v>1</v>
      </c>
      <c r="B284" s="20">
        <v>2</v>
      </c>
      <c r="C284" s="20"/>
      <c r="D284" s="5">
        <v>3</v>
      </c>
      <c r="E284" s="5">
        <v>4</v>
      </c>
      <c r="F284" s="5">
        <v>5</v>
      </c>
      <c r="G284" s="5">
        <v>6</v>
      </c>
    </row>
    <row r="285" spans="1:7" ht="39.950000000000003" customHeight="1" x14ac:dyDescent="0.15">
      <c r="A285" s="5" t="s">
        <v>329</v>
      </c>
      <c r="B285" s="25" t="s">
        <v>642</v>
      </c>
      <c r="C285" s="25"/>
      <c r="D285" s="5" t="s">
        <v>513</v>
      </c>
      <c r="E285" s="8">
        <v>1</v>
      </c>
      <c r="F285" s="8">
        <v>441767.67</v>
      </c>
      <c r="G285" s="8">
        <v>441767.67</v>
      </c>
    </row>
    <row r="286" spans="1:7" ht="24.95" customHeight="1" x14ac:dyDescent="0.15">
      <c r="A286" s="24" t="s">
        <v>514</v>
      </c>
      <c r="B286" s="24"/>
      <c r="C286" s="24"/>
      <c r="D286" s="24"/>
      <c r="E286" s="10">
        <f>SUBTOTAL(9,E285:E285)</f>
        <v>1</v>
      </c>
      <c r="F286" s="10" t="s">
        <v>332</v>
      </c>
      <c r="G286" s="10">
        <f>SUBTOTAL(9,G285:G285)</f>
        <v>441767.67</v>
      </c>
    </row>
    <row r="287" spans="1:7" ht="39.950000000000003" customHeight="1" x14ac:dyDescent="0.15">
      <c r="A287" s="5" t="s">
        <v>429</v>
      </c>
      <c r="B287" s="25" t="s">
        <v>521</v>
      </c>
      <c r="C287" s="25"/>
      <c r="D287" s="5" t="s">
        <v>388</v>
      </c>
      <c r="E287" s="8">
        <v>1</v>
      </c>
      <c r="F287" s="8">
        <v>165524.13</v>
      </c>
      <c r="G287" s="8">
        <v>165524.13</v>
      </c>
    </row>
    <row r="288" spans="1:7" ht="24.95" customHeight="1" x14ac:dyDescent="0.15">
      <c r="A288" s="24" t="s">
        <v>514</v>
      </c>
      <c r="B288" s="24"/>
      <c r="C288" s="24"/>
      <c r="D288" s="24"/>
      <c r="E288" s="10">
        <f>SUBTOTAL(9,E287:E287)</f>
        <v>1</v>
      </c>
      <c r="F288" s="10" t="s">
        <v>332</v>
      </c>
      <c r="G288" s="10">
        <f>SUBTOTAL(9,G287:G287)</f>
        <v>165524.13</v>
      </c>
    </row>
    <row r="289" spans="1:7" ht="39.950000000000003" customHeight="1" x14ac:dyDescent="0.15">
      <c r="A289" s="5" t="s">
        <v>430</v>
      </c>
      <c r="B289" s="25" t="s">
        <v>643</v>
      </c>
      <c r="C289" s="25"/>
      <c r="D289" s="5" t="s">
        <v>513</v>
      </c>
      <c r="E289" s="8">
        <v>1</v>
      </c>
      <c r="F289" s="8">
        <v>228140</v>
      </c>
      <c r="G289" s="8">
        <v>228140</v>
      </c>
    </row>
    <row r="290" spans="1:7" ht="24.95" customHeight="1" x14ac:dyDescent="0.15">
      <c r="A290" s="24" t="s">
        <v>514</v>
      </c>
      <c r="B290" s="24"/>
      <c r="C290" s="24"/>
      <c r="D290" s="24"/>
      <c r="E290" s="10">
        <f>SUBTOTAL(9,E289:E289)</f>
        <v>1</v>
      </c>
      <c r="F290" s="10" t="s">
        <v>332</v>
      </c>
      <c r="G290" s="10">
        <f>SUBTOTAL(9,G289:G289)</f>
        <v>228140</v>
      </c>
    </row>
    <row r="291" spans="1:7" ht="39.950000000000003" customHeight="1" x14ac:dyDescent="0.15">
      <c r="A291" s="5" t="s">
        <v>644</v>
      </c>
      <c r="B291" s="25" t="s">
        <v>642</v>
      </c>
      <c r="C291" s="25"/>
      <c r="D291" s="5" t="s">
        <v>388</v>
      </c>
      <c r="E291" s="8">
        <v>1</v>
      </c>
      <c r="F291" s="8">
        <v>599998.18999999994</v>
      </c>
      <c r="G291" s="8">
        <v>599998.18999999994</v>
      </c>
    </row>
    <row r="292" spans="1:7" ht="24.95" customHeight="1" x14ac:dyDescent="0.15">
      <c r="A292" s="24" t="s">
        <v>514</v>
      </c>
      <c r="B292" s="24"/>
      <c r="C292" s="24"/>
      <c r="D292" s="24"/>
      <c r="E292" s="10">
        <f>SUBTOTAL(9,E291:E291)</f>
        <v>1</v>
      </c>
      <c r="F292" s="10" t="s">
        <v>332</v>
      </c>
      <c r="G292" s="10">
        <f>SUBTOTAL(9,G291:G291)</f>
        <v>599998.18999999994</v>
      </c>
    </row>
    <row r="293" spans="1:7" ht="24.95" customHeight="1" x14ac:dyDescent="0.15">
      <c r="A293" s="24" t="s">
        <v>519</v>
      </c>
      <c r="B293" s="24"/>
      <c r="C293" s="24"/>
      <c r="D293" s="24"/>
      <c r="E293" s="24"/>
      <c r="F293" s="24"/>
      <c r="G293" s="10">
        <f>SUBTOTAL(9,G285:G292)</f>
        <v>1435429.99</v>
      </c>
    </row>
    <row r="294" spans="1:7" ht="24.95" customHeight="1" x14ac:dyDescent="0.15"/>
    <row r="295" spans="1:7" ht="20.100000000000001" customHeight="1" x14ac:dyDescent="0.15">
      <c r="A295" s="22" t="s">
        <v>414</v>
      </c>
      <c r="B295" s="22"/>
      <c r="C295" s="23" t="s">
        <v>295</v>
      </c>
      <c r="D295" s="23"/>
      <c r="E295" s="23"/>
      <c r="F295" s="23"/>
      <c r="G295" s="23"/>
    </row>
    <row r="296" spans="1:7" ht="20.100000000000001" customHeight="1" x14ac:dyDescent="0.15">
      <c r="A296" s="22" t="s">
        <v>415</v>
      </c>
      <c r="B296" s="22"/>
      <c r="C296" s="23" t="s">
        <v>465</v>
      </c>
      <c r="D296" s="23"/>
      <c r="E296" s="23"/>
      <c r="F296" s="23"/>
      <c r="G296" s="23"/>
    </row>
    <row r="297" spans="1:7" ht="24.95" customHeight="1" x14ac:dyDescent="0.15">
      <c r="A297" s="22" t="s">
        <v>417</v>
      </c>
      <c r="B297" s="22"/>
      <c r="C297" s="23" t="s">
        <v>388</v>
      </c>
      <c r="D297" s="23"/>
      <c r="E297" s="23"/>
      <c r="F297" s="23"/>
      <c r="G297" s="23"/>
    </row>
    <row r="298" spans="1:7" ht="15" customHeight="1" x14ac:dyDescent="0.15"/>
    <row r="299" spans="1:7" ht="24.95" customHeight="1" x14ac:dyDescent="0.15">
      <c r="A299" s="14" t="s">
        <v>520</v>
      </c>
      <c r="B299" s="14"/>
      <c r="C299" s="14"/>
      <c r="D299" s="14"/>
      <c r="E299" s="14"/>
      <c r="F299" s="14"/>
      <c r="G299" s="14"/>
    </row>
    <row r="300" spans="1:7" ht="15" customHeight="1" x14ac:dyDescent="0.15"/>
    <row r="301" spans="1:7" ht="50.1" customHeight="1" x14ac:dyDescent="0.15">
      <c r="A301" s="5" t="s">
        <v>324</v>
      </c>
      <c r="B301" s="20" t="s">
        <v>472</v>
      </c>
      <c r="C301" s="20"/>
      <c r="D301" s="5" t="s">
        <v>508</v>
      </c>
      <c r="E301" s="5" t="s">
        <v>509</v>
      </c>
      <c r="F301" s="5" t="s">
        <v>510</v>
      </c>
      <c r="G301" s="5" t="s">
        <v>511</v>
      </c>
    </row>
    <row r="302" spans="1:7" ht="15" customHeight="1" x14ac:dyDescent="0.15">
      <c r="A302" s="5">
        <v>1</v>
      </c>
      <c r="B302" s="20">
        <v>2</v>
      </c>
      <c r="C302" s="20"/>
      <c r="D302" s="5">
        <v>3</v>
      </c>
      <c r="E302" s="5">
        <v>4</v>
      </c>
      <c r="F302" s="5">
        <v>5</v>
      </c>
      <c r="G302" s="5">
        <v>6</v>
      </c>
    </row>
    <row r="303" spans="1:7" ht="39.950000000000003" customHeight="1" x14ac:dyDescent="0.15">
      <c r="A303" s="5" t="s">
        <v>429</v>
      </c>
      <c r="B303" s="25" t="s">
        <v>645</v>
      </c>
      <c r="C303" s="25"/>
      <c r="D303" s="5" t="s">
        <v>388</v>
      </c>
      <c r="E303" s="8">
        <v>1</v>
      </c>
      <c r="F303" s="8">
        <v>228496.72</v>
      </c>
      <c r="G303" s="8">
        <v>228496.72</v>
      </c>
    </row>
    <row r="304" spans="1:7" ht="24.95" customHeight="1" x14ac:dyDescent="0.15">
      <c r="A304" s="24" t="s">
        <v>514</v>
      </c>
      <c r="B304" s="24"/>
      <c r="C304" s="24"/>
      <c r="D304" s="24"/>
      <c r="E304" s="10">
        <f>SUBTOTAL(9,E303:E303)</f>
        <v>1</v>
      </c>
      <c r="F304" s="10" t="s">
        <v>332</v>
      </c>
      <c r="G304" s="10">
        <f>SUBTOTAL(9,G303:G303)</f>
        <v>228496.72</v>
      </c>
    </row>
    <row r="305" spans="1:7" ht="24.95" customHeight="1" x14ac:dyDescent="0.15">
      <c r="A305" s="24" t="s">
        <v>519</v>
      </c>
      <c r="B305" s="24"/>
      <c r="C305" s="24"/>
      <c r="D305" s="24"/>
      <c r="E305" s="24"/>
      <c r="F305" s="24"/>
      <c r="G305" s="10">
        <f>SUBTOTAL(9,G303:G304)</f>
        <v>228496.72</v>
      </c>
    </row>
    <row r="306" spans="1:7" ht="24.95" customHeight="1" x14ac:dyDescent="0.15"/>
    <row r="307" spans="1:7" ht="20.100000000000001" customHeight="1" x14ac:dyDescent="0.15">
      <c r="A307" s="22" t="s">
        <v>414</v>
      </c>
      <c r="B307" s="22"/>
      <c r="C307" s="23" t="s">
        <v>247</v>
      </c>
      <c r="D307" s="23"/>
      <c r="E307" s="23"/>
      <c r="F307" s="23"/>
      <c r="G307" s="23"/>
    </row>
    <row r="308" spans="1:7" ht="20.100000000000001" customHeight="1" x14ac:dyDescent="0.15">
      <c r="A308" s="22" t="s">
        <v>415</v>
      </c>
      <c r="B308" s="22"/>
      <c r="C308" s="23" t="s">
        <v>416</v>
      </c>
      <c r="D308" s="23"/>
      <c r="E308" s="23"/>
      <c r="F308" s="23"/>
      <c r="G308" s="23"/>
    </row>
    <row r="309" spans="1:7" ht="24.95" customHeight="1" x14ac:dyDescent="0.15">
      <c r="A309" s="22" t="s">
        <v>417</v>
      </c>
      <c r="B309" s="22"/>
      <c r="C309" s="23" t="s">
        <v>391</v>
      </c>
      <c r="D309" s="23"/>
      <c r="E309" s="23"/>
      <c r="F309" s="23"/>
      <c r="G309" s="23"/>
    </row>
    <row r="310" spans="1:7" ht="15" customHeight="1" x14ac:dyDescent="0.15"/>
    <row r="311" spans="1:7" ht="24.95" customHeight="1" x14ac:dyDescent="0.15">
      <c r="A311" s="14" t="s">
        <v>507</v>
      </c>
      <c r="B311" s="14"/>
      <c r="C311" s="14"/>
      <c r="D311" s="14"/>
      <c r="E311" s="14"/>
      <c r="F311" s="14"/>
      <c r="G311" s="14"/>
    </row>
    <row r="312" spans="1:7" ht="15" customHeight="1" x14ac:dyDescent="0.15"/>
    <row r="313" spans="1:7" ht="50.1" customHeight="1" x14ac:dyDescent="0.15">
      <c r="A313" s="5" t="s">
        <v>324</v>
      </c>
      <c r="B313" s="20" t="s">
        <v>472</v>
      </c>
      <c r="C313" s="20"/>
      <c r="D313" s="5" t="s">
        <v>508</v>
      </c>
      <c r="E313" s="5" t="s">
        <v>509</v>
      </c>
      <c r="F313" s="5" t="s">
        <v>510</v>
      </c>
      <c r="G313" s="5" t="s">
        <v>511</v>
      </c>
    </row>
    <row r="314" spans="1:7" ht="15" customHeight="1" x14ac:dyDescent="0.15">
      <c r="A314" s="5">
        <v>1</v>
      </c>
      <c r="B314" s="20">
        <v>2</v>
      </c>
      <c r="C314" s="20"/>
      <c r="D314" s="5">
        <v>3</v>
      </c>
      <c r="E314" s="5">
        <v>4</v>
      </c>
      <c r="F314" s="5">
        <v>5</v>
      </c>
      <c r="G314" s="5">
        <v>6</v>
      </c>
    </row>
    <row r="315" spans="1:7" ht="39.950000000000003" customHeight="1" x14ac:dyDescent="0.15">
      <c r="A315" s="5" t="s">
        <v>429</v>
      </c>
      <c r="B315" s="25" t="s">
        <v>646</v>
      </c>
      <c r="C315" s="25"/>
      <c r="D315" s="5" t="s">
        <v>59</v>
      </c>
      <c r="E315" s="8">
        <v>1</v>
      </c>
      <c r="F315" s="8">
        <v>36000</v>
      </c>
      <c r="G315" s="8">
        <v>36000</v>
      </c>
    </row>
    <row r="316" spans="1:7" ht="24.95" customHeight="1" x14ac:dyDescent="0.15">
      <c r="A316" s="24" t="s">
        <v>514</v>
      </c>
      <c r="B316" s="24"/>
      <c r="C316" s="24"/>
      <c r="D316" s="24"/>
      <c r="E316" s="10">
        <f>SUBTOTAL(9,E315:E315)</f>
        <v>1</v>
      </c>
      <c r="F316" s="10" t="s">
        <v>332</v>
      </c>
      <c r="G316" s="10">
        <f>SUBTOTAL(9,G315:G315)</f>
        <v>36000</v>
      </c>
    </row>
    <row r="317" spans="1:7" ht="24.95" customHeight="1" x14ac:dyDescent="0.15">
      <c r="A317" s="24" t="s">
        <v>519</v>
      </c>
      <c r="B317" s="24"/>
      <c r="C317" s="24"/>
      <c r="D317" s="24"/>
      <c r="E317" s="24"/>
      <c r="F317" s="24"/>
      <c r="G317" s="10">
        <f>SUBTOTAL(9,G315:G316)</f>
        <v>36000</v>
      </c>
    </row>
    <row r="318" spans="1:7" ht="24.95" customHeight="1" x14ac:dyDescent="0.15"/>
    <row r="319" spans="1:7" ht="20.100000000000001" customHeight="1" x14ac:dyDescent="0.15">
      <c r="A319" s="22" t="s">
        <v>414</v>
      </c>
      <c r="B319" s="22"/>
      <c r="C319" s="23" t="s">
        <v>247</v>
      </c>
      <c r="D319" s="23"/>
      <c r="E319" s="23"/>
      <c r="F319" s="23"/>
      <c r="G319" s="23"/>
    </row>
    <row r="320" spans="1:7" ht="20.100000000000001" customHeight="1" x14ac:dyDescent="0.15">
      <c r="A320" s="22" t="s">
        <v>415</v>
      </c>
      <c r="B320" s="22"/>
      <c r="C320" s="23" t="s">
        <v>416</v>
      </c>
      <c r="D320" s="23"/>
      <c r="E320" s="23"/>
      <c r="F320" s="23"/>
      <c r="G320" s="23"/>
    </row>
    <row r="321" spans="1:7" ht="24.95" customHeight="1" x14ac:dyDescent="0.15">
      <c r="A321" s="22" t="s">
        <v>417</v>
      </c>
      <c r="B321" s="22"/>
      <c r="C321" s="23" t="s">
        <v>391</v>
      </c>
      <c r="D321" s="23"/>
      <c r="E321" s="23"/>
      <c r="F321" s="23"/>
      <c r="G321" s="23"/>
    </row>
    <row r="322" spans="1:7" ht="15" customHeight="1" x14ac:dyDescent="0.15"/>
    <row r="323" spans="1:7" ht="24.95" customHeight="1" x14ac:dyDescent="0.15">
      <c r="A323" s="14" t="s">
        <v>520</v>
      </c>
      <c r="B323" s="14"/>
      <c r="C323" s="14"/>
      <c r="D323" s="14"/>
      <c r="E323" s="14"/>
      <c r="F323" s="14"/>
      <c r="G323" s="14"/>
    </row>
    <row r="324" spans="1:7" ht="15" customHeight="1" x14ac:dyDescent="0.15"/>
    <row r="325" spans="1:7" ht="50.1" customHeight="1" x14ac:dyDescent="0.15">
      <c r="A325" s="5" t="s">
        <v>324</v>
      </c>
      <c r="B325" s="20" t="s">
        <v>472</v>
      </c>
      <c r="C325" s="20"/>
      <c r="D325" s="5" t="s">
        <v>508</v>
      </c>
      <c r="E325" s="5" t="s">
        <v>509</v>
      </c>
      <c r="F325" s="5" t="s">
        <v>510</v>
      </c>
      <c r="G325" s="5" t="s">
        <v>511</v>
      </c>
    </row>
    <row r="326" spans="1:7" ht="15" customHeight="1" x14ac:dyDescent="0.15">
      <c r="A326" s="5">
        <v>1</v>
      </c>
      <c r="B326" s="20">
        <v>2</v>
      </c>
      <c r="C326" s="20"/>
      <c r="D326" s="5">
        <v>3</v>
      </c>
      <c r="E326" s="5">
        <v>4</v>
      </c>
      <c r="F326" s="5">
        <v>5</v>
      </c>
      <c r="G326" s="5">
        <v>6</v>
      </c>
    </row>
    <row r="327" spans="1:7" ht="39.950000000000003" customHeight="1" x14ac:dyDescent="0.15">
      <c r="A327" s="5" t="s">
        <v>429</v>
      </c>
      <c r="B327" s="25" t="s">
        <v>521</v>
      </c>
      <c r="C327" s="25"/>
      <c r="D327" s="5" t="s">
        <v>59</v>
      </c>
      <c r="E327" s="8">
        <v>1</v>
      </c>
      <c r="F327" s="8">
        <v>47070.01</v>
      </c>
      <c r="G327" s="8">
        <v>47070.01</v>
      </c>
    </row>
    <row r="328" spans="1:7" ht="24.95" customHeight="1" x14ac:dyDescent="0.15">
      <c r="A328" s="24" t="s">
        <v>514</v>
      </c>
      <c r="B328" s="24"/>
      <c r="C328" s="24"/>
      <c r="D328" s="24"/>
      <c r="E328" s="10">
        <f>SUBTOTAL(9,E327:E327)</f>
        <v>1</v>
      </c>
      <c r="F328" s="10" t="s">
        <v>332</v>
      </c>
      <c r="G328" s="10">
        <f>SUBTOTAL(9,G327:G327)</f>
        <v>47070.01</v>
      </c>
    </row>
    <row r="329" spans="1:7" ht="24.95" customHeight="1" x14ac:dyDescent="0.15">
      <c r="A329" s="24" t="s">
        <v>519</v>
      </c>
      <c r="B329" s="24"/>
      <c r="C329" s="24"/>
      <c r="D329" s="24"/>
      <c r="E329" s="24"/>
      <c r="F329" s="24"/>
      <c r="G329" s="10">
        <f>SUBTOTAL(9,G327:G328)</f>
        <v>47070.01</v>
      </c>
    </row>
    <row r="330" spans="1:7" ht="24.95" customHeight="1" x14ac:dyDescent="0.15"/>
    <row r="331" spans="1:7" ht="20.100000000000001" customHeight="1" x14ac:dyDescent="0.15">
      <c r="A331" s="22" t="s">
        <v>414</v>
      </c>
      <c r="B331" s="22"/>
      <c r="C331" s="23" t="s">
        <v>247</v>
      </c>
      <c r="D331" s="23"/>
      <c r="E331" s="23"/>
      <c r="F331" s="23"/>
      <c r="G331" s="23"/>
    </row>
    <row r="332" spans="1:7" ht="20.100000000000001" customHeight="1" x14ac:dyDescent="0.15">
      <c r="A332" s="22" t="s">
        <v>415</v>
      </c>
      <c r="B332" s="22"/>
      <c r="C332" s="23" t="s">
        <v>416</v>
      </c>
      <c r="D332" s="23"/>
      <c r="E332" s="23"/>
      <c r="F332" s="23"/>
      <c r="G332" s="23"/>
    </row>
    <row r="333" spans="1:7" ht="24.95" customHeight="1" x14ac:dyDescent="0.15">
      <c r="A333" s="22" t="s">
        <v>417</v>
      </c>
      <c r="B333" s="22"/>
      <c r="C333" s="23" t="s">
        <v>391</v>
      </c>
      <c r="D333" s="23"/>
      <c r="E333" s="23"/>
      <c r="F333" s="23"/>
      <c r="G333" s="23"/>
    </row>
    <row r="334" spans="1:7" ht="15" customHeight="1" x14ac:dyDescent="0.15"/>
    <row r="335" spans="1:7" ht="24.95" customHeight="1" x14ac:dyDescent="0.15">
      <c r="A335" s="14" t="s">
        <v>525</v>
      </c>
      <c r="B335" s="14"/>
      <c r="C335" s="14"/>
      <c r="D335" s="14"/>
      <c r="E335" s="14"/>
      <c r="F335" s="14"/>
      <c r="G335" s="14"/>
    </row>
    <row r="336" spans="1:7" ht="15" customHeight="1" x14ac:dyDescent="0.15"/>
    <row r="337" spans="1:7" ht="50.1" customHeight="1" x14ac:dyDescent="0.15">
      <c r="A337" s="5" t="s">
        <v>324</v>
      </c>
      <c r="B337" s="20" t="s">
        <v>472</v>
      </c>
      <c r="C337" s="20"/>
      <c r="D337" s="5" t="s">
        <v>508</v>
      </c>
      <c r="E337" s="5" t="s">
        <v>509</v>
      </c>
      <c r="F337" s="5" t="s">
        <v>510</v>
      </c>
      <c r="G337" s="5" t="s">
        <v>511</v>
      </c>
    </row>
    <row r="338" spans="1:7" ht="15" customHeight="1" x14ac:dyDescent="0.15">
      <c r="A338" s="5">
        <v>1</v>
      </c>
      <c r="B338" s="20">
        <v>2</v>
      </c>
      <c r="C338" s="20"/>
      <c r="D338" s="5">
        <v>3</v>
      </c>
      <c r="E338" s="5">
        <v>4</v>
      </c>
      <c r="F338" s="5">
        <v>5</v>
      </c>
      <c r="G338" s="5">
        <v>6</v>
      </c>
    </row>
    <row r="339" spans="1:7" ht="39.950000000000003" customHeight="1" x14ac:dyDescent="0.15">
      <c r="A339" s="5" t="s">
        <v>429</v>
      </c>
      <c r="B339" s="25" t="s">
        <v>527</v>
      </c>
      <c r="C339" s="25"/>
      <c r="D339" s="5" t="s">
        <v>59</v>
      </c>
      <c r="E339" s="8">
        <v>1</v>
      </c>
      <c r="F339" s="8">
        <v>20000</v>
      </c>
      <c r="G339" s="8">
        <v>20000</v>
      </c>
    </row>
    <row r="340" spans="1:7" ht="39.950000000000003" customHeight="1" x14ac:dyDescent="0.15">
      <c r="A340" s="5" t="s">
        <v>429</v>
      </c>
      <c r="B340" s="25" t="s">
        <v>526</v>
      </c>
      <c r="C340" s="25"/>
      <c r="D340" s="5" t="s">
        <v>59</v>
      </c>
      <c r="E340" s="8">
        <v>1</v>
      </c>
      <c r="F340" s="8">
        <v>26300</v>
      </c>
      <c r="G340" s="8">
        <v>26300</v>
      </c>
    </row>
    <row r="341" spans="1:7" ht="24.95" customHeight="1" x14ac:dyDescent="0.15">
      <c r="A341" s="24" t="s">
        <v>514</v>
      </c>
      <c r="B341" s="24"/>
      <c r="C341" s="24"/>
      <c r="D341" s="24"/>
      <c r="E341" s="10">
        <f>SUBTOTAL(9,E339:E340)</f>
        <v>2</v>
      </c>
      <c r="F341" s="10" t="s">
        <v>332</v>
      </c>
      <c r="G341" s="10">
        <f>SUBTOTAL(9,G339:G340)</f>
        <v>46300</v>
      </c>
    </row>
    <row r="342" spans="1:7" ht="24.95" customHeight="1" x14ac:dyDescent="0.15">
      <c r="A342" s="24" t="s">
        <v>519</v>
      </c>
      <c r="B342" s="24"/>
      <c r="C342" s="24"/>
      <c r="D342" s="24"/>
      <c r="E342" s="24"/>
      <c r="F342" s="24"/>
      <c r="G342" s="10">
        <f>SUBTOTAL(9,G339:G341)</f>
        <v>46300</v>
      </c>
    </row>
    <row r="343" spans="1:7" ht="24.95" customHeight="1" x14ac:dyDescent="0.15"/>
    <row r="344" spans="1:7" ht="20.100000000000001" customHeight="1" x14ac:dyDescent="0.15">
      <c r="A344" s="22" t="s">
        <v>414</v>
      </c>
      <c r="B344" s="22"/>
      <c r="C344" s="23" t="s">
        <v>247</v>
      </c>
      <c r="D344" s="23"/>
      <c r="E344" s="23"/>
      <c r="F344" s="23"/>
      <c r="G344" s="23"/>
    </row>
    <row r="345" spans="1:7" ht="20.100000000000001" customHeight="1" x14ac:dyDescent="0.15">
      <c r="A345" s="22" t="s">
        <v>415</v>
      </c>
      <c r="B345" s="22"/>
      <c r="C345" s="23" t="s">
        <v>416</v>
      </c>
      <c r="D345" s="23"/>
      <c r="E345" s="23"/>
      <c r="F345" s="23"/>
      <c r="G345" s="23"/>
    </row>
    <row r="346" spans="1:7" ht="24.95" customHeight="1" x14ac:dyDescent="0.15">
      <c r="A346" s="22" t="s">
        <v>417</v>
      </c>
      <c r="B346" s="22"/>
      <c r="C346" s="23" t="s">
        <v>391</v>
      </c>
      <c r="D346" s="23"/>
      <c r="E346" s="23"/>
      <c r="F346" s="23"/>
      <c r="G346" s="23"/>
    </row>
    <row r="347" spans="1:7" ht="15" customHeight="1" x14ac:dyDescent="0.15"/>
    <row r="348" spans="1:7" ht="24.95" customHeight="1" x14ac:dyDescent="0.15">
      <c r="A348" s="14" t="s">
        <v>539</v>
      </c>
      <c r="B348" s="14"/>
      <c r="C348" s="14"/>
      <c r="D348" s="14"/>
      <c r="E348" s="14"/>
      <c r="F348" s="14"/>
      <c r="G348" s="14"/>
    </row>
    <row r="349" spans="1:7" ht="15" customHeight="1" x14ac:dyDescent="0.15"/>
    <row r="350" spans="1:7" ht="50.1" customHeight="1" x14ac:dyDescent="0.15">
      <c r="A350" s="5" t="s">
        <v>324</v>
      </c>
      <c r="B350" s="20" t="s">
        <v>472</v>
      </c>
      <c r="C350" s="20"/>
      <c r="D350" s="5" t="s">
        <v>508</v>
      </c>
      <c r="E350" s="5" t="s">
        <v>509</v>
      </c>
      <c r="F350" s="5" t="s">
        <v>510</v>
      </c>
      <c r="G350" s="5" t="s">
        <v>511</v>
      </c>
    </row>
    <row r="351" spans="1:7" ht="15" customHeight="1" x14ac:dyDescent="0.15">
      <c r="A351" s="5">
        <v>1</v>
      </c>
      <c r="B351" s="20">
        <v>2</v>
      </c>
      <c r="C351" s="20"/>
      <c r="D351" s="5">
        <v>3</v>
      </c>
      <c r="E351" s="5">
        <v>4</v>
      </c>
      <c r="F351" s="5">
        <v>5</v>
      </c>
      <c r="G351" s="5">
        <v>6</v>
      </c>
    </row>
    <row r="352" spans="1:7" ht="39.950000000000003" customHeight="1" x14ac:dyDescent="0.15">
      <c r="A352" s="5" t="s">
        <v>429</v>
      </c>
      <c r="B352" s="25" t="s">
        <v>541</v>
      </c>
      <c r="C352" s="25"/>
      <c r="D352" s="5" t="s">
        <v>59</v>
      </c>
      <c r="E352" s="8">
        <v>1</v>
      </c>
      <c r="F352" s="8">
        <v>884810.54</v>
      </c>
      <c r="G352" s="8">
        <v>884810.54</v>
      </c>
    </row>
    <row r="353" spans="1:7" ht="24.95" customHeight="1" x14ac:dyDescent="0.15">
      <c r="A353" s="24" t="s">
        <v>514</v>
      </c>
      <c r="B353" s="24"/>
      <c r="C353" s="24"/>
      <c r="D353" s="24"/>
      <c r="E353" s="10">
        <f>SUBTOTAL(9,E352:E352)</f>
        <v>1</v>
      </c>
      <c r="F353" s="10" t="s">
        <v>332</v>
      </c>
      <c r="G353" s="10">
        <f>SUBTOTAL(9,G352:G352)</f>
        <v>884810.54</v>
      </c>
    </row>
    <row r="354" spans="1:7" ht="24.95" customHeight="1" x14ac:dyDescent="0.15">
      <c r="A354" s="24" t="s">
        <v>519</v>
      </c>
      <c r="B354" s="24"/>
      <c r="C354" s="24"/>
      <c r="D354" s="24"/>
      <c r="E354" s="24"/>
      <c r="F354" s="24"/>
      <c r="G354" s="10">
        <f>SUBTOTAL(9,G352:G353)</f>
        <v>884810.54</v>
      </c>
    </row>
    <row r="355" spans="1:7" ht="24.95" customHeight="1" x14ac:dyDescent="0.15"/>
    <row r="356" spans="1:7" ht="20.100000000000001" customHeight="1" x14ac:dyDescent="0.15">
      <c r="A356" s="22" t="s">
        <v>414</v>
      </c>
      <c r="B356" s="22"/>
      <c r="C356" s="23" t="s">
        <v>247</v>
      </c>
      <c r="D356" s="23"/>
      <c r="E356" s="23"/>
      <c r="F356" s="23"/>
      <c r="G356" s="23"/>
    </row>
    <row r="357" spans="1:7" ht="20.100000000000001" customHeight="1" x14ac:dyDescent="0.15">
      <c r="A357" s="22" t="s">
        <v>415</v>
      </c>
      <c r="B357" s="22"/>
      <c r="C357" s="23" t="s">
        <v>416</v>
      </c>
      <c r="D357" s="23"/>
      <c r="E357" s="23"/>
      <c r="F357" s="23"/>
      <c r="G357" s="23"/>
    </row>
    <row r="358" spans="1:7" ht="24.95" customHeight="1" x14ac:dyDescent="0.15">
      <c r="A358" s="22" t="s">
        <v>417</v>
      </c>
      <c r="B358" s="22"/>
      <c r="C358" s="23" t="s">
        <v>391</v>
      </c>
      <c r="D358" s="23"/>
      <c r="E358" s="23"/>
      <c r="F358" s="23"/>
      <c r="G358" s="23"/>
    </row>
    <row r="359" spans="1:7" ht="15" customHeight="1" x14ac:dyDescent="0.15"/>
    <row r="360" spans="1:7" ht="24.95" customHeight="1" x14ac:dyDescent="0.15">
      <c r="A360" s="14" t="s">
        <v>572</v>
      </c>
      <c r="B360" s="14"/>
      <c r="C360" s="14"/>
      <c r="D360" s="14"/>
      <c r="E360" s="14"/>
      <c r="F360" s="14"/>
      <c r="G360" s="14"/>
    </row>
    <row r="361" spans="1:7" ht="15" customHeight="1" x14ac:dyDescent="0.15"/>
    <row r="362" spans="1:7" ht="50.1" customHeight="1" x14ac:dyDescent="0.15">
      <c r="A362" s="5" t="s">
        <v>324</v>
      </c>
      <c r="B362" s="20" t="s">
        <v>472</v>
      </c>
      <c r="C362" s="20"/>
      <c r="D362" s="5" t="s">
        <v>508</v>
      </c>
      <c r="E362" s="5" t="s">
        <v>509</v>
      </c>
      <c r="F362" s="5" t="s">
        <v>510</v>
      </c>
      <c r="G362" s="5" t="s">
        <v>511</v>
      </c>
    </row>
    <row r="363" spans="1:7" ht="15" customHeight="1" x14ac:dyDescent="0.15">
      <c r="A363" s="5">
        <v>1</v>
      </c>
      <c r="B363" s="20">
        <v>2</v>
      </c>
      <c r="C363" s="20"/>
      <c r="D363" s="5">
        <v>3</v>
      </c>
      <c r="E363" s="5">
        <v>4</v>
      </c>
      <c r="F363" s="5">
        <v>5</v>
      </c>
      <c r="G363" s="5">
        <v>6</v>
      </c>
    </row>
    <row r="364" spans="1:7" ht="39.950000000000003" customHeight="1" x14ac:dyDescent="0.15">
      <c r="A364" s="5" t="s">
        <v>429</v>
      </c>
      <c r="B364" s="25" t="s">
        <v>573</v>
      </c>
      <c r="C364" s="25"/>
      <c r="D364" s="5" t="s">
        <v>59</v>
      </c>
      <c r="E364" s="8">
        <v>1</v>
      </c>
      <c r="F364" s="8">
        <v>1050581.3400000001</v>
      </c>
      <c r="G364" s="8">
        <v>1050581.3400000001</v>
      </c>
    </row>
    <row r="365" spans="1:7" ht="24.95" customHeight="1" x14ac:dyDescent="0.15">
      <c r="A365" s="24" t="s">
        <v>514</v>
      </c>
      <c r="B365" s="24"/>
      <c r="C365" s="24"/>
      <c r="D365" s="24"/>
      <c r="E365" s="10">
        <f>SUBTOTAL(9,E364:E364)</f>
        <v>1</v>
      </c>
      <c r="F365" s="10" t="s">
        <v>332</v>
      </c>
      <c r="G365" s="10">
        <f>SUBTOTAL(9,G364:G364)</f>
        <v>1050581.3400000001</v>
      </c>
    </row>
    <row r="366" spans="1:7" ht="24.95" customHeight="1" x14ac:dyDescent="0.15">
      <c r="A366" s="24" t="s">
        <v>519</v>
      </c>
      <c r="B366" s="24"/>
      <c r="C366" s="24"/>
      <c r="D366" s="24"/>
      <c r="E366" s="24"/>
      <c r="F366" s="24"/>
      <c r="G366" s="10">
        <f>SUBTOTAL(9,G364:G365)</f>
        <v>1050581.3400000001</v>
      </c>
    </row>
    <row r="367" spans="1:7" ht="24.95" customHeight="1" x14ac:dyDescent="0.15"/>
    <row r="368" spans="1:7" ht="20.100000000000001" customHeight="1" x14ac:dyDescent="0.15">
      <c r="A368" s="22" t="s">
        <v>414</v>
      </c>
      <c r="B368" s="22"/>
      <c r="C368" s="23" t="s">
        <v>247</v>
      </c>
      <c r="D368" s="23"/>
      <c r="E368" s="23"/>
      <c r="F368" s="23"/>
      <c r="G368" s="23"/>
    </row>
    <row r="369" spans="1:7" ht="20.100000000000001" customHeight="1" x14ac:dyDescent="0.15">
      <c r="A369" s="22" t="s">
        <v>415</v>
      </c>
      <c r="B369" s="22"/>
      <c r="C369" s="23" t="s">
        <v>416</v>
      </c>
      <c r="D369" s="23"/>
      <c r="E369" s="23"/>
      <c r="F369" s="23"/>
      <c r="G369" s="23"/>
    </row>
    <row r="370" spans="1:7" ht="24.95" customHeight="1" x14ac:dyDescent="0.15">
      <c r="A370" s="22" t="s">
        <v>417</v>
      </c>
      <c r="B370" s="22"/>
      <c r="C370" s="23" t="s">
        <v>391</v>
      </c>
      <c r="D370" s="23"/>
      <c r="E370" s="23"/>
      <c r="F370" s="23"/>
      <c r="G370" s="23"/>
    </row>
    <row r="371" spans="1:7" ht="15" customHeight="1" x14ac:dyDescent="0.15"/>
    <row r="372" spans="1:7" ht="24.95" customHeight="1" x14ac:dyDescent="0.15">
      <c r="A372" s="14" t="s">
        <v>585</v>
      </c>
      <c r="B372" s="14"/>
      <c r="C372" s="14"/>
      <c r="D372" s="14"/>
      <c r="E372" s="14"/>
      <c r="F372" s="14"/>
      <c r="G372" s="14"/>
    </row>
    <row r="373" spans="1:7" ht="15" customHeight="1" x14ac:dyDescent="0.15"/>
    <row r="374" spans="1:7" ht="50.1" customHeight="1" x14ac:dyDescent="0.15">
      <c r="A374" s="5" t="s">
        <v>324</v>
      </c>
      <c r="B374" s="20" t="s">
        <v>472</v>
      </c>
      <c r="C374" s="20"/>
      <c r="D374" s="5" t="s">
        <v>508</v>
      </c>
      <c r="E374" s="5" t="s">
        <v>509</v>
      </c>
      <c r="F374" s="5" t="s">
        <v>510</v>
      </c>
      <c r="G374" s="5" t="s">
        <v>511</v>
      </c>
    </row>
    <row r="375" spans="1:7" ht="15" customHeight="1" x14ac:dyDescent="0.15">
      <c r="A375" s="5">
        <v>1</v>
      </c>
      <c r="B375" s="20">
        <v>2</v>
      </c>
      <c r="C375" s="20"/>
      <c r="D375" s="5">
        <v>3</v>
      </c>
      <c r="E375" s="5">
        <v>4</v>
      </c>
      <c r="F375" s="5">
        <v>5</v>
      </c>
      <c r="G375" s="5">
        <v>6</v>
      </c>
    </row>
    <row r="376" spans="1:7" ht="39.950000000000003" customHeight="1" x14ac:dyDescent="0.15">
      <c r="A376" s="5" t="s">
        <v>429</v>
      </c>
      <c r="B376" s="25" t="s">
        <v>586</v>
      </c>
      <c r="C376" s="25"/>
      <c r="D376" s="5" t="s">
        <v>59</v>
      </c>
      <c r="E376" s="8">
        <v>1</v>
      </c>
      <c r="F376" s="8">
        <v>100000</v>
      </c>
      <c r="G376" s="8">
        <v>100000</v>
      </c>
    </row>
    <row r="377" spans="1:7" ht="24.95" customHeight="1" x14ac:dyDescent="0.15">
      <c r="A377" s="24" t="s">
        <v>514</v>
      </c>
      <c r="B377" s="24"/>
      <c r="C377" s="24"/>
      <c r="D377" s="24"/>
      <c r="E377" s="10">
        <f>SUBTOTAL(9,E376:E376)</f>
        <v>1</v>
      </c>
      <c r="F377" s="10" t="s">
        <v>332</v>
      </c>
      <c r="G377" s="10">
        <f>SUBTOTAL(9,G376:G376)</f>
        <v>100000</v>
      </c>
    </row>
    <row r="378" spans="1:7" ht="24.95" customHeight="1" x14ac:dyDescent="0.15">
      <c r="A378" s="24" t="s">
        <v>519</v>
      </c>
      <c r="B378" s="24"/>
      <c r="C378" s="24"/>
      <c r="D378" s="24"/>
      <c r="E378" s="24"/>
      <c r="F378" s="24"/>
      <c r="G378" s="10">
        <f>SUBTOTAL(9,G376:G377)</f>
        <v>100000</v>
      </c>
    </row>
    <row r="379" spans="1:7" ht="24.95" customHeight="1" x14ac:dyDescent="0.15"/>
    <row r="380" spans="1:7" ht="20.100000000000001" customHeight="1" x14ac:dyDescent="0.15">
      <c r="A380" s="22" t="s">
        <v>414</v>
      </c>
      <c r="B380" s="22"/>
      <c r="C380" s="23" t="s">
        <v>247</v>
      </c>
      <c r="D380" s="23"/>
      <c r="E380" s="23"/>
      <c r="F380" s="23"/>
      <c r="G380" s="23"/>
    </row>
    <row r="381" spans="1:7" ht="20.100000000000001" customHeight="1" x14ac:dyDescent="0.15">
      <c r="A381" s="22" t="s">
        <v>415</v>
      </c>
      <c r="B381" s="22"/>
      <c r="C381" s="23" t="s">
        <v>465</v>
      </c>
      <c r="D381" s="23"/>
      <c r="E381" s="23"/>
      <c r="F381" s="23"/>
      <c r="G381" s="23"/>
    </row>
    <row r="382" spans="1:7" ht="24.95" customHeight="1" x14ac:dyDescent="0.15">
      <c r="A382" s="22" t="s">
        <v>417</v>
      </c>
      <c r="B382" s="22"/>
      <c r="C382" s="23" t="s">
        <v>391</v>
      </c>
      <c r="D382" s="23"/>
      <c r="E382" s="23"/>
      <c r="F382" s="23"/>
      <c r="G382" s="23"/>
    </row>
    <row r="383" spans="1:7" ht="15" customHeight="1" x14ac:dyDescent="0.15"/>
    <row r="384" spans="1:7" ht="24.95" customHeight="1" x14ac:dyDescent="0.15">
      <c r="A384" s="14" t="s">
        <v>507</v>
      </c>
      <c r="B384" s="14"/>
      <c r="C384" s="14"/>
      <c r="D384" s="14"/>
      <c r="E384" s="14"/>
      <c r="F384" s="14"/>
      <c r="G384" s="14"/>
    </row>
    <row r="385" spans="1:7" ht="15" customHeight="1" x14ac:dyDescent="0.15"/>
    <row r="386" spans="1:7" ht="50.1" customHeight="1" x14ac:dyDescent="0.15">
      <c r="A386" s="5" t="s">
        <v>324</v>
      </c>
      <c r="B386" s="20" t="s">
        <v>472</v>
      </c>
      <c r="C386" s="20"/>
      <c r="D386" s="5" t="s">
        <v>508</v>
      </c>
      <c r="E386" s="5" t="s">
        <v>509</v>
      </c>
      <c r="F386" s="5" t="s">
        <v>510</v>
      </c>
      <c r="G386" s="5" t="s">
        <v>511</v>
      </c>
    </row>
    <row r="387" spans="1:7" ht="15" customHeight="1" x14ac:dyDescent="0.15">
      <c r="A387" s="5">
        <v>1</v>
      </c>
      <c r="B387" s="20">
        <v>2</v>
      </c>
      <c r="C387" s="20"/>
      <c r="D387" s="5">
        <v>3</v>
      </c>
      <c r="E387" s="5">
        <v>4</v>
      </c>
      <c r="F387" s="5">
        <v>5</v>
      </c>
      <c r="G387" s="5">
        <v>6</v>
      </c>
    </row>
    <row r="388" spans="1:7" ht="39.950000000000003" customHeight="1" x14ac:dyDescent="0.15">
      <c r="A388" s="5" t="s">
        <v>429</v>
      </c>
      <c r="B388" s="25" t="s">
        <v>647</v>
      </c>
      <c r="C388" s="25"/>
      <c r="D388" s="5" t="s">
        <v>59</v>
      </c>
      <c r="E388" s="8">
        <v>1</v>
      </c>
      <c r="F388" s="8">
        <v>18000</v>
      </c>
      <c r="G388" s="8">
        <v>18000</v>
      </c>
    </row>
    <row r="389" spans="1:7" ht="24.95" customHeight="1" x14ac:dyDescent="0.15">
      <c r="A389" s="24" t="s">
        <v>514</v>
      </c>
      <c r="B389" s="24"/>
      <c r="C389" s="24"/>
      <c r="D389" s="24"/>
      <c r="E389" s="10">
        <f>SUBTOTAL(9,E388:E388)</f>
        <v>1</v>
      </c>
      <c r="F389" s="10" t="s">
        <v>332</v>
      </c>
      <c r="G389" s="10">
        <f>SUBTOTAL(9,G388:G388)</f>
        <v>18000</v>
      </c>
    </row>
    <row r="390" spans="1:7" ht="24.95" customHeight="1" x14ac:dyDescent="0.15">
      <c r="A390" s="24" t="s">
        <v>519</v>
      </c>
      <c r="B390" s="24"/>
      <c r="C390" s="24"/>
      <c r="D390" s="24"/>
      <c r="E390" s="24"/>
      <c r="F390" s="24"/>
      <c r="G390" s="10">
        <f>SUBTOTAL(9,G388:G389)</f>
        <v>18000</v>
      </c>
    </row>
    <row r="391" spans="1:7" ht="24.95" customHeight="1" x14ac:dyDescent="0.15"/>
    <row r="392" spans="1:7" ht="20.100000000000001" customHeight="1" x14ac:dyDescent="0.15">
      <c r="A392" s="22" t="s">
        <v>414</v>
      </c>
      <c r="B392" s="22"/>
      <c r="C392" s="23" t="s">
        <v>247</v>
      </c>
      <c r="D392" s="23"/>
      <c r="E392" s="23"/>
      <c r="F392" s="23"/>
      <c r="G392" s="23"/>
    </row>
    <row r="393" spans="1:7" ht="20.100000000000001" customHeight="1" x14ac:dyDescent="0.15">
      <c r="A393" s="22" t="s">
        <v>415</v>
      </c>
      <c r="B393" s="22"/>
      <c r="C393" s="23" t="s">
        <v>465</v>
      </c>
      <c r="D393" s="23"/>
      <c r="E393" s="23"/>
      <c r="F393" s="23"/>
      <c r="G393" s="23"/>
    </row>
    <row r="394" spans="1:7" ht="24.95" customHeight="1" x14ac:dyDescent="0.15">
      <c r="A394" s="22" t="s">
        <v>417</v>
      </c>
      <c r="B394" s="22"/>
      <c r="C394" s="23" t="s">
        <v>391</v>
      </c>
      <c r="D394" s="23"/>
      <c r="E394" s="23"/>
      <c r="F394" s="23"/>
      <c r="G394" s="23"/>
    </row>
    <row r="395" spans="1:7" ht="15" customHeight="1" x14ac:dyDescent="0.15"/>
    <row r="396" spans="1:7" ht="24.95" customHeight="1" x14ac:dyDescent="0.15">
      <c r="A396" s="14" t="s">
        <v>525</v>
      </c>
      <c r="B396" s="14"/>
      <c r="C396" s="14"/>
      <c r="D396" s="14"/>
      <c r="E396" s="14"/>
      <c r="F396" s="14"/>
      <c r="G396" s="14"/>
    </row>
    <row r="397" spans="1:7" ht="15" customHeight="1" x14ac:dyDescent="0.15"/>
    <row r="398" spans="1:7" ht="50.1" customHeight="1" x14ac:dyDescent="0.15">
      <c r="A398" s="5" t="s">
        <v>324</v>
      </c>
      <c r="B398" s="20" t="s">
        <v>472</v>
      </c>
      <c r="C398" s="20"/>
      <c r="D398" s="5" t="s">
        <v>508</v>
      </c>
      <c r="E398" s="5" t="s">
        <v>509</v>
      </c>
      <c r="F398" s="5" t="s">
        <v>510</v>
      </c>
      <c r="G398" s="5" t="s">
        <v>511</v>
      </c>
    </row>
    <row r="399" spans="1:7" ht="15" customHeight="1" x14ac:dyDescent="0.15">
      <c r="A399" s="5">
        <v>1</v>
      </c>
      <c r="B399" s="20">
        <v>2</v>
      </c>
      <c r="C399" s="20"/>
      <c r="D399" s="5">
        <v>3</v>
      </c>
      <c r="E399" s="5">
        <v>4</v>
      </c>
      <c r="F399" s="5">
        <v>5</v>
      </c>
      <c r="G399" s="5">
        <v>6</v>
      </c>
    </row>
    <row r="400" spans="1:7" ht="39.950000000000003" customHeight="1" x14ac:dyDescent="0.15">
      <c r="A400" s="5" t="s">
        <v>429</v>
      </c>
      <c r="B400" s="25" t="s">
        <v>598</v>
      </c>
      <c r="C400" s="25"/>
      <c r="D400" s="5" t="s">
        <v>59</v>
      </c>
      <c r="E400" s="8">
        <v>1</v>
      </c>
      <c r="F400" s="8">
        <v>46901.5</v>
      </c>
      <c r="G400" s="8">
        <v>46901.5</v>
      </c>
    </row>
    <row r="401" spans="1:7" ht="24.95" customHeight="1" x14ac:dyDescent="0.15">
      <c r="A401" s="24" t="s">
        <v>514</v>
      </c>
      <c r="B401" s="24"/>
      <c r="C401" s="24"/>
      <c r="D401" s="24"/>
      <c r="E401" s="10">
        <f>SUBTOTAL(9,E400:E400)</f>
        <v>1</v>
      </c>
      <c r="F401" s="10" t="s">
        <v>332</v>
      </c>
      <c r="G401" s="10">
        <f>SUBTOTAL(9,G400:G400)</f>
        <v>46901.5</v>
      </c>
    </row>
    <row r="402" spans="1:7" ht="24.95" customHeight="1" x14ac:dyDescent="0.15">
      <c r="A402" s="24" t="s">
        <v>519</v>
      </c>
      <c r="B402" s="24"/>
      <c r="C402" s="24"/>
      <c r="D402" s="24"/>
      <c r="E402" s="24"/>
      <c r="F402" s="24"/>
      <c r="G402" s="10">
        <f>SUBTOTAL(9,G400:G401)</f>
        <v>46901.5</v>
      </c>
    </row>
    <row r="403" spans="1:7" ht="24.95" customHeight="1" x14ac:dyDescent="0.15"/>
    <row r="404" spans="1:7" ht="20.100000000000001" customHeight="1" x14ac:dyDescent="0.15">
      <c r="A404" s="22" t="s">
        <v>414</v>
      </c>
      <c r="B404" s="22"/>
      <c r="C404" s="23" t="s">
        <v>247</v>
      </c>
      <c r="D404" s="23"/>
      <c r="E404" s="23"/>
      <c r="F404" s="23"/>
      <c r="G404" s="23"/>
    </row>
    <row r="405" spans="1:7" ht="20.100000000000001" customHeight="1" x14ac:dyDescent="0.15">
      <c r="A405" s="22" t="s">
        <v>415</v>
      </c>
      <c r="B405" s="22"/>
      <c r="C405" s="23" t="s">
        <v>465</v>
      </c>
      <c r="D405" s="23"/>
      <c r="E405" s="23"/>
      <c r="F405" s="23"/>
      <c r="G405" s="23"/>
    </row>
    <row r="406" spans="1:7" ht="24.95" customHeight="1" x14ac:dyDescent="0.15">
      <c r="A406" s="22" t="s">
        <v>417</v>
      </c>
      <c r="B406" s="22"/>
      <c r="C406" s="23" t="s">
        <v>391</v>
      </c>
      <c r="D406" s="23"/>
      <c r="E406" s="23"/>
      <c r="F406" s="23"/>
      <c r="G406" s="23"/>
    </row>
    <row r="407" spans="1:7" ht="15" customHeight="1" x14ac:dyDescent="0.15"/>
    <row r="408" spans="1:7" ht="24.95" customHeight="1" x14ac:dyDescent="0.15">
      <c r="A408" s="14" t="s">
        <v>539</v>
      </c>
      <c r="B408" s="14"/>
      <c r="C408" s="14"/>
      <c r="D408" s="14"/>
      <c r="E408" s="14"/>
      <c r="F408" s="14"/>
      <c r="G408" s="14"/>
    </row>
    <row r="409" spans="1:7" ht="15" customHeight="1" x14ac:dyDescent="0.15"/>
    <row r="410" spans="1:7" ht="50.1" customHeight="1" x14ac:dyDescent="0.15">
      <c r="A410" s="5" t="s">
        <v>324</v>
      </c>
      <c r="B410" s="20" t="s">
        <v>472</v>
      </c>
      <c r="C410" s="20"/>
      <c r="D410" s="5" t="s">
        <v>508</v>
      </c>
      <c r="E410" s="5" t="s">
        <v>509</v>
      </c>
      <c r="F410" s="5" t="s">
        <v>510</v>
      </c>
      <c r="G410" s="5" t="s">
        <v>511</v>
      </c>
    </row>
    <row r="411" spans="1:7" ht="15" customHeight="1" x14ac:dyDescent="0.15">
      <c r="A411" s="5">
        <v>1</v>
      </c>
      <c r="B411" s="20">
        <v>2</v>
      </c>
      <c r="C411" s="20"/>
      <c r="D411" s="5">
        <v>3</v>
      </c>
      <c r="E411" s="5">
        <v>4</v>
      </c>
      <c r="F411" s="5">
        <v>5</v>
      </c>
      <c r="G411" s="5">
        <v>6</v>
      </c>
    </row>
    <row r="412" spans="1:7" ht="39.950000000000003" customHeight="1" x14ac:dyDescent="0.15">
      <c r="A412" s="5" t="s">
        <v>429</v>
      </c>
      <c r="B412" s="25" t="s">
        <v>609</v>
      </c>
      <c r="C412" s="25"/>
      <c r="D412" s="5" t="s">
        <v>59</v>
      </c>
      <c r="E412" s="8">
        <v>1</v>
      </c>
      <c r="F412" s="8">
        <v>41346</v>
      </c>
      <c r="G412" s="8">
        <v>41346</v>
      </c>
    </row>
    <row r="413" spans="1:7" ht="39.950000000000003" customHeight="1" x14ac:dyDescent="0.15">
      <c r="A413" s="5" t="s">
        <v>429</v>
      </c>
      <c r="B413" s="25" t="s">
        <v>609</v>
      </c>
      <c r="C413" s="25"/>
      <c r="D413" s="5" t="s">
        <v>59</v>
      </c>
      <c r="E413" s="8">
        <v>1</v>
      </c>
      <c r="F413" s="8">
        <v>930800</v>
      </c>
      <c r="G413" s="8">
        <v>930800</v>
      </c>
    </row>
    <row r="414" spans="1:7" ht="39.950000000000003" customHeight="1" x14ac:dyDescent="0.15">
      <c r="A414" s="5" t="s">
        <v>429</v>
      </c>
      <c r="B414" s="25" t="s">
        <v>609</v>
      </c>
      <c r="C414" s="25"/>
      <c r="D414" s="5" t="s">
        <v>59</v>
      </c>
      <c r="E414" s="8">
        <v>1</v>
      </c>
      <c r="F414" s="8">
        <v>104300</v>
      </c>
      <c r="G414" s="8">
        <v>104300</v>
      </c>
    </row>
    <row r="415" spans="1:7" ht="24.95" customHeight="1" x14ac:dyDescent="0.15">
      <c r="A415" s="24" t="s">
        <v>514</v>
      </c>
      <c r="B415" s="24"/>
      <c r="C415" s="24"/>
      <c r="D415" s="24"/>
      <c r="E415" s="10">
        <f>SUBTOTAL(9,E412:E414)</f>
        <v>3</v>
      </c>
      <c r="F415" s="10" t="s">
        <v>332</v>
      </c>
      <c r="G415" s="10">
        <f>SUBTOTAL(9,G412:G414)</f>
        <v>1076446</v>
      </c>
    </row>
    <row r="416" spans="1:7" ht="24.95" customHeight="1" x14ac:dyDescent="0.15">
      <c r="A416" s="24" t="s">
        <v>519</v>
      </c>
      <c r="B416" s="24"/>
      <c r="C416" s="24"/>
      <c r="D416" s="24"/>
      <c r="E416" s="24"/>
      <c r="F416" s="24"/>
      <c r="G416" s="10">
        <f>SUBTOTAL(9,G412:G415)</f>
        <v>1076446</v>
      </c>
    </row>
    <row r="417" spans="1:7" ht="24.95" customHeight="1" x14ac:dyDescent="0.15"/>
    <row r="418" spans="1:7" ht="20.100000000000001" customHeight="1" x14ac:dyDescent="0.15">
      <c r="A418" s="22" t="s">
        <v>414</v>
      </c>
      <c r="B418" s="22"/>
      <c r="C418" s="23" t="s">
        <v>247</v>
      </c>
      <c r="D418" s="23"/>
      <c r="E418" s="23"/>
      <c r="F418" s="23"/>
      <c r="G418" s="23"/>
    </row>
    <row r="419" spans="1:7" ht="20.100000000000001" customHeight="1" x14ac:dyDescent="0.15">
      <c r="A419" s="22" t="s">
        <v>415</v>
      </c>
      <c r="B419" s="22"/>
      <c r="C419" s="23" t="s">
        <v>465</v>
      </c>
      <c r="D419" s="23"/>
      <c r="E419" s="23"/>
      <c r="F419" s="23"/>
      <c r="G419" s="23"/>
    </row>
    <row r="420" spans="1:7" ht="24.95" customHeight="1" x14ac:dyDescent="0.15">
      <c r="A420" s="22" t="s">
        <v>417</v>
      </c>
      <c r="B420" s="22"/>
      <c r="C420" s="23" t="s">
        <v>391</v>
      </c>
      <c r="D420" s="23"/>
      <c r="E420" s="23"/>
      <c r="F420" s="23"/>
      <c r="G420" s="23"/>
    </row>
    <row r="421" spans="1:7" ht="15" customHeight="1" x14ac:dyDescent="0.15"/>
    <row r="422" spans="1:7" ht="24.95" customHeight="1" x14ac:dyDescent="0.15">
      <c r="A422" s="14" t="s">
        <v>616</v>
      </c>
      <c r="B422" s="14"/>
      <c r="C422" s="14"/>
      <c r="D422" s="14"/>
      <c r="E422" s="14"/>
      <c r="F422" s="14"/>
      <c r="G422" s="14"/>
    </row>
    <row r="423" spans="1:7" ht="15" customHeight="1" x14ac:dyDescent="0.15"/>
    <row r="424" spans="1:7" ht="50.1" customHeight="1" x14ac:dyDescent="0.15">
      <c r="A424" s="5" t="s">
        <v>324</v>
      </c>
      <c r="B424" s="20" t="s">
        <v>472</v>
      </c>
      <c r="C424" s="20"/>
      <c r="D424" s="5" t="s">
        <v>508</v>
      </c>
      <c r="E424" s="5" t="s">
        <v>509</v>
      </c>
      <c r="F424" s="5" t="s">
        <v>510</v>
      </c>
      <c r="G424" s="5" t="s">
        <v>511</v>
      </c>
    </row>
    <row r="425" spans="1:7" ht="15" customHeight="1" x14ac:dyDescent="0.15">
      <c r="A425" s="5">
        <v>1</v>
      </c>
      <c r="B425" s="20">
        <v>2</v>
      </c>
      <c r="C425" s="20"/>
      <c r="D425" s="5">
        <v>3</v>
      </c>
      <c r="E425" s="5">
        <v>4</v>
      </c>
      <c r="F425" s="5">
        <v>5</v>
      </c>
      <c r="G425" s="5">
        <v>6</v>
      </c>
    </row>
    <row r="426" spans="1:7" ht="39.950000000000003" customHeight="1" x14ac:dyDescent="0.15">
      <c r="A426" s="5" t="s">
        <v>429</v>
      </c>
      <c r="B426" s="25" t="s">
        <v>648</v>
      </c>
      <c r="C426" s="25"/>
      <c r="D426" s="5" t="s">
        <v>59</v>
      </c>
      <c r="E426" s="8">
        <v>1</v>
      </c>
      <c r="F426" s="8">
        <v>19153.599999999999</v>
      </c>
      <c r="G426" s="8">
        <v>19153.599999999999</v>
      </c>
    </row>
    <row r="427" spans="1:7" ht="24.95" customHeight="1" x14ac:dyDescent="0.15">
      <c r="A427" s="24" t="s">
        <v>514</v>
      </c>
      <c r="B427" s="24"/>
      <c r="C427" s="24"/>
      <c r="D427" s="24"/>
      <c r="E427" s="10">
        <f>SUBTOTAL(9,E426:E426)</f>
        <v>1</v>
      </c>
      <c r="F427" s="10" t="s">
        <v>332</v>
      </c>
      <c r="G427" s="10">
        <f>SUBTOTAL(9,G426:G426)</f>
        <v>19153.599999999999</v>
      </c>
    </row>
    <row r="428" spans="1:7" ht="24.95" customHeight="1" x14ac:dyDescent="0.15">
      <c r="A428" s="24" t="s">
        <v>519</v>
      </c>
      <c r="B428" s="24"/>
      <c r="C428" s="24"/>
      <c r="D428" s="24"/>
      <c r="E428" s="24"/>
      <c r="F428" s="24"/>
      <c r="G428" s="10">
        <f>SUBTOTAL(9,G426:G427)</f>
        <v>19153.599999999999</v>
      </c>
    </row>
    <row r="429" spans="1:7" ht="24.95" customHeight="1" x14ac:dyDescent="0.15"/>
    <row r="430" spans="1:7" ht="20.100000000000001" customHeight="1" x14ac:dyDescent="0.15">
      <c r="A430" s="22" t="s">
        <v>414</v>
      </c>
      <c r="B430" s="22"/>
      <c r="C430" s="23" t="s">
        <v>247</v>
      </c>
      <c r="D430" s="23"/>
      <c r="E430" s="23"/>
      <c r="F430" s="23"/>
      <c r="G430" s="23"/>
    </row>
    <row r="431" spans="1:7" ht="20.100000000000001" customHeight="1" x14ac:dyDescent="0.15">
      <c r="A431" s="22" t="s">
        <v>415</v>
      </c>
      <c r="B431" s="22"/>
      <c r="C431" s="23" t="s">
        <v>465</v>
      </c>
      <c r="D431" s="23"/>
      <c r="E431" s="23"/>
      <c r="F431" s="23"/>
      <c r="G431" s="23"/>
    </row>
    <row r="432" spans="1:7" ht="24.95" customHeight="1" x14ac:dyDescent="0.15">
      <c r="A432" s="22" t="s">
        <v>417</v>
      </c>
      <c r="B432" s="22"/>
      <c r="C432" s="23" t="s">
        <v>391</v>
      </c>
      <c r="D432" s="23"/>
      <c r="E432" s="23"/>
      <c r="F432" s="23"/>
      <c r="G432" s="23"/>
    </row>
    <row r="433" spans="1:7" ht="15" customHeight="1" x14ac:dyDescent="0.15"/>
    <row r="434" spans="1:7" ht="24.95" customHeight="1" x14ac:dyDescent="0.15">
      <c r="A434" s="14" t="s">
        <v>632</v>
      </c>
      <c r="B434" s="14"/>
      <c r="C434" s="14"/>
      <c r="D434" s="14"/>
      <c r="E434" s="14"/>
      <c r="F434" s="14"/>
      <c r="G434" s="14"/>
    </row>
    <row r="435" spans="1:7" ht="15" customHeight="1" x14ac:dyDescent="0.15"/>
    <row r="436" spans="1:7" ht="50.1" customHeight="1" x14ac:dyDescent="0.15">
      <c r="A436" s="5" t="s">
        <v>324</v>
      </c>
      <c r="B436" s="20" t="s">
        <v>472</v>
      </c>
      <c r="C436" s="20"/>
      <c r="D436" s="5" t="s">
        <v>508</v>
      </c>
      <c r="E436" s="5" t="s">
        <v>509</v>
      </c>
      <c r="F436" s="5" t="s">
        <v>510</v>
      </c>
      <c r="G436" s="5" t="s">
        <v>511</v>
      </c>
    </row>
    <row r="437" spans="1:7" ht="15" customHeight="1" x14ac:dyDescent="0.15">
      <c r="A437" s="5">
        <v>1</v>
      </c>
      <c r="B437" s="20">
        <v>2</v>
      </c>
      <c r="C437" s="20"/>
      <c r="D437" s="5">
        <v>3</v>
      </c>
      <c r="E437" s="5">
        <v>4</v>
      </c>
      <c r="F437" s="5">
        <v>5</v>
      </c>
      <c r="G437" s="5">
        <v>6</v>
      </c>
    </row>
    <row r="438" spans="1:7" ht="39.950000000000003" customHeight="1" x14ac:dyDescent="0.15">
      <c r="A438" s="5" t="s">
        <v>429</v>
      </c>
      <c r="B438" s="25" t="s">
        <v>633</v>
      </c>
      <c r="C438" s="25"/>
      <c r="D438" s="5" t="s">
        <v>59</v>
      </c>
      <c r="E438" s="8">
        <v>1</v>
      </c>
      <c r="F438" s="8">
        <v>836832.9</v>
      </c>
      <c r="G438" s="8">
        <v>836832.9</v>
      </c>
    </row>
    <row r="439" spans="1:7" ht="24.95" customHeight="1" x14ac:dyDescent="0.15">
      <c r="A439" s="24" t="s">
        <v>514</v>
      </c>
      <c r="B439" s="24"/>
      <c r="C439" s="24"/>
      <c r="D439" s="24"/>
      <c r="E439" s="10">
        <f>SUBTOTAL(9,E438:E438)</f>
        <v>1</v>
      </c>
      <c r="F439" s="10" t="s">
        <v>332</v>
      </c>
      <c r="G439" s="10">
        <f>SUBTOTAL(9,G438:G438)</f>
        <v>836832.9</v>
      </c>
    </row>
    <row r="440" spans="1:7" ht="24.95" customHeight="1" x14ac:dyDescent="0.15">
      <c r="A440" s="24" t="s">
        <v>519</v>
      </c>
      <c r="B440" s="24"/>
      <c r="C440" s="24"/>
      <c r="D440" s="24"/>
      <c r="E440" s="24"/>
      <c r="F440" s="24"/>
      <c r="G440" s="10">
        <f>SUBTOTAL(9,G438:G439)</f>
        <v>836832.9</v>
      </c>
    </row>
    <row r="441" spans="1:7" ht="24.95" customHeight="1" x14ac:dyDescent="0.15"/>
    <row r="442" spans="1:7" ht="20.100000000000001" customHeight="1" x14ac:dyDescent="0.15">
      <c r="A442" s="22" t="s">
        <v>414</v>
      </c>
      <c r="B442" s="22"/>
      <c r="C442" s="23" t="s">
        <v>295</v>
      </c>
      <c r="D442" s="23"/>
      <c r="E442" s="23"/>
      <c r="F442" s="23"/>
      <c r="G442" s="23"/>
    </row>
    <row r="443" spans="1:7" ht="20.100000000000001" customHeight="1" x14ac:dyDescent="0.15">
      <c r="A443" s="22" t="s">
        <v>415</v>
      </c>
      <c r="B443" s="22"/>
      <c r="C443" s="23" t="s">
        <v>416</v>
      </c>
      <c r="D443" s="23"/>
      <c r="E443" s="23"/>
      <c r="F443" s="23"/>
      <c r="G443" s="23"/>
    </row>
    <row r="444" spans="1:7" ht="24.95" customHeight="1" x14ac:dyDescent="0.15">
      <c r="A444" s="22" t="s">
        <v>417</v>
      </c>
      <c r="B444" s="22"/>
      <c r="C444" s="23" t="s">
        <v>391</v>
      </c>
      <c r="D444" s="23"/>
      <c r="E444" s="23"/>
      <c r="F444" s="23"/>
      <c r="G444" s="23"/>
    </row>
    <row r="445" spans="1:7" ht="15" customHeight="1" x14ac:dyDescent="0.15"/>
    <row r="446" spans="1:7" ht="24.95" customHeight="1" x14ac:dyDescent="0.15">
      <c r="A446" s="14" t="s">
        <v>520</v>
      </c>
      <c r="B446" s="14"/>
      <c r="C446" s="14"/>
      <c r="D446" s="14"/>
      <c r="E446" s="14"/>
      <c r="F446" s="14"/>
      <c r="G446" s="14"/>
    </row>
    <row r="447" spans="1:7" ht="15" customHeight="1" x14ac:dyDescent="0.15"/>
    <row r="448" spans="1:7" ht="50.1" customHeight="1" x14ac:dyDescent="0.15">
      <c r="A448" s="5" t="s">
        <v>324</v>
      </c>
      <c r="B448" s="20" t="s">
        <v>472</v>
      </c>
      <c r="C448" s="20"/>
      <c r="D448" s="5" t="s">
        <v>508</v>
      </c>
      <c r="E448" s="5" t="s">
        <v>509</v>
      </c>
      <c r="F448" s="5" t="s">
        <v>510</v>
      </c>
      <c r="G448" s="5" t="s">
        <v>511</v>
      </c>
    </row>
    <row r="449" spans="1:7" ht="15" customHeight="1" x14ac:dyDescent="0.15">
      <c r="A449" s="5">
        <v>1</v>
      </c>
      <c r="B449" s="20">
        <v>2</v>
      </c>
      <c r="C449" s="20"/>
      <c r="D449" s="5">
        <v>3</v>
      </c>
      <c r="E449" s="5">
        <v>4</v>
      </c>
      <c r="F449" s="5">
        <v>5</v>
      </c>
      <c r="G449" s="5">
        <v>6</v>
      </c>
    </row>
    <row r="450" spans="1:7" ht="39.950000000000003" customHeight="1" x14ac:dyDescent="0.15">
      <c r="A450" s="5" t="s">
        <v>429</v>
      </c>
      <c r="B450" s="25" t="s">
        <v>521</v>
      </c>
      <c r="C450" s="25"/>
      <c r="D450" s="5" t="s">
        <v>59</v>
      </c>
      <c r="E450" s="8">
        <v>1</v>
      </c>
      <c r="F450" s="8">
        <v>1435429.99</v>
      </c>
      <c r="G450" s="8">
        <v>1435429.99</v>
      </c>
    </row>
    <row r="451" spans="1:7" ht="24.95" customHeight="1" x14ac:dyDescent="0.15">
      <c r="A451" s="24" t="s">
        <v>514</v>
      </c>
      <c r="B451" s="24"/>
      <c r="C451" s="24"/>
      <c r="D451" s="24"/>
      <c r="E451" s="10">
        <f>SUBTOTAL(9,E450:E450)</f>
        <v>1</v>
      </c>
      <c r="F451" s="10" t="s">
        <v>332</v>
      </c>
      <c r="G451" s="10">
        <f>SUBTOTAL(9,G450:G450)</f>
        <v>1435429.99</v>
      </c>
    </row>
    <row r="452" spans="1:7" ht="24.95" customHeight="1" x14ac:dyDescent="0.15">
      <c r="A452" s="24" t="s">
        <v>519</v>
      </c>
      <c r="B452" s="24"/>
      <c r="C452" s="24"/>
      <c r="D452" s="24"/>
      <c r="E452" s="24"/>
      <c r="F452" s="24"/>
      <c r="G452" s="10">
        <f>SUBTOTAL(9,G450:G451)</f>
        <v>1435429.99</v>
      </c>
    </row>
    <row r="453" spans="1:7" ht="24.95" customHeight="1" x14ac:dyDescent="0.15"/>
    <row r="454" spans="1:7" ht="20.100000000000001" customHeight="1" x14ac:dyDescent="0.15">
      <c r="A454" s="22" t="s">
        <v>414</v>
      </c>
      <c r="B454" s="22"/>
      <c r="C454" s="23" t="s">
        <v>247</v>
      </c>
      <c r="D454" s="23"/>
      <c r="E454" s="23"/>
      <c r="F454" s="23"/>
      <c r="G454" s="23"/>
    </row>
    <row r="455" spans="1:7" ht="20.100000000000001" customHeight="1" x14ac:dyDescent="0.15">
      <c r="A455" s="22" t="s">
        <v>415</v>
      </c>
      <c r="B455" s="22"/>
      <c r="C455" s="23" t="s">
        <v>416</v>
      </c>
      <c r="D455" s="23"/>
      <c r="E455" s="23"/>
      <c r="F455" s="23"/>
      <c r="G455" s="23"/>
    </row>
    <row r="456" spans="1:7" ht="24.95" customHeight="1" x14ac:dyDescent="0.15">
      <c r="A456" s="22" t="s">
        <v>417</v>
      </c>
      <c r="B456" s="22"/>
      <c r="C456" s="23" t="s">
        <v>394</v>
      </c>
      <c r="D456" s="23"/>
      <c r="E456" s="23"/>
      <c r="F456" s="23"/>
      <c r="G456" s="23"/>
    </row>
    <row r="457" spans="1:7" ht="15" customHeight="1" x14ac:dyDescent="0.15"/>
    <row r="458" spans="1:7" ht="24.95" customHeight="1" x14ac:dyDescent="0.15">
      <c r="A458" s="14" t="s">
        <v>507</v>
      </c>
      <c r="B458" s="14"/>
      <c r="C458" s="14"/>
      <c r="D458" s="14"/>
      <c r="E458" s="14"/>
      <c r="F458" s="14"/>
      <c r="G458" s="14"/>
    </row>
    <row r="459" spans="1:7" ht="15" customHeight="1" x14ac:dyDescent="0.15"/>
    <row r="460" spans="1:7" ht="50.1" customHeight="1" x14ac:dyDescent="0.15">
      <c r="A460" s="5" t="s">
        <v>324</v>
      </c>
      <c r="B460" s="20" t="s">
        <v>472</v>
      </c>
      <c r="C460" s="20"/>
      <c r="D460" s="5" t="s">
        <v>508</v>
      </c>
      <c r="E460" s="5" t="s">
        <v>509</v>
      </c>
      <c r="F460" s="5" t="s">
        <v>510</v>
      </c>
      <c r="G460" s="5" t="s">
        <v>511</v>
      </c>
    </row>
    <row r="461" spans="1:7" ht="15" customHeight="1" x14ac:dyDescent="0.15">
      <c r="A461" s="5">
        <v>1</v>
      </c>
      <c r="B461" s="20">
        <v>2</v>
      </c>
      <c r="C461" s="20"/>
      <c r="D461" s="5">
        <v>3</v>
      </c>
      <c r="E461" s="5">
        <v>4</v>
      </c>
      <c r="F461" s="5">
        <v>5</v>
      </c>
      <c r="G461" s="5">
        <v>6</v>
      </c>
    </row>
    <row r="462" spans="1:7" ht="39.950000000000003" customHeight="1" x14ac:dyDescent="0.15">
      <c r="A462" s="5" t="s">
        <v>429</v>
      </c>
      <c r="B462" s="25" t="s">
        <v>646</v>
      </c>
      <c r="C462" s="25"/>
      <c r="D462" s="5" t="s">
        <v>59</v>
      </c>
      <c r="E462" s="8">
        <v>1</v>
      </c>
      <c r="F462" s="8">
        <v>36000</v>
      </c>
      <c r="G462" s="8">
        <v>36000</v>
      </c>
    </row>
    <row r="463" spans="1:7" ht="24.95" customHeight="1" x14ac:dyDescent="0.15">
      <c r="A463" s="24" t="s">
        <v>514</v>
      </c>
      <c r="B463" s="24"/>
      <c r="C463" s="24"/>
      <c r="D463" s="24"/>
      <c r="E463" s="10">
        <f>SUBTOTAL(9,E462:E462)</f>
        <v>1</v>
      </c>
      <c r="F463" s="10" t="s">
        <v>332</v>
      </c>
      <c r="G463" s="10">
        <f>SUBTOTAL(9,G462:G462)</f>
        <v>36000</v>
      </c>
    </row>
    <row r="464" spans="1:7" ht="24.95" customHeight="1" x14ac:dyDescent="0.15">
      <c r="A464" s="24" t="s">
        <v>519</v>
      </c>
      <c r="B464" s="24"/>
      <c r="C464" s="24"/>
      <c r="D464" s="24"/>
      <c r="E464" s="24"/>
      <c r="F464" s="24"/>
      <c r="G464" s="10">
        <f>SUBTOTAL(9,G462:G463)</f>
        <v>36000</v>
      </c>
    </row>
    <row r="465" spans="1:7" ht="24.95" customHeight="1" x14ac:dyDescent="0.15"/>
    <row r="466" spans="1:7" ht="20.100000000000001" customHeight="1" x14ac:dyDescent="0.15">
      <c r="A466" s="22" t="s">
        <v>414</v>
      </c>
      <c r="B466" s="22"/>
      <c r="C466" s="23" t="s">
        <v>247</v>
      </c>
      <c r="D466" s="23"/>
      <c r="E466" s="23"/>
      <c r="F466" s="23"/>
      <c r="G466" s="23"/>
    </row>
    <row r="467" spans="1:7" ht="20.100000000000001" customHeight="1" x14ac:dyDescent="0.15">
      <c r="A467" s="22" t="s">
        <v>415</v>
      </c>
      <c r="B467" s="22"/>
      <c r="C467" s="23" t="s">
        <v>416</v>
      </c>
      <c r="D467" s="23"/>
      <c r="E467" s="23"/>
      <c r="F467" s="23"/>
      <c r="G467" s="23"/>
    </row>
    <row r="468" spans="1:7" ht="24.95" customHeight="1" x14ac:dyDescent="0.15">
      <c r="A468" s="22" t="s">
        <v>417</v>
      </c>
      <c r="B468" s="22"/>
      <c r="C468" s="23" t="s">
        <v>394</v>
      </c>
      <c r="D468" s="23"/>
      <c r="E468" s="23"/>
      <c r="F468" s="23"/>
      <c r="G468" s="23"/>
    </row>
    <row r="469" spans="1:7" ht="15" customHeight="1" x14ac:dyDescent="0.15"/>
    <row r="470" spans="1:7" ht="24.95" customHeight="1" x14ac:dyDescent="0.15">
      <c r="A470" s="14" t="s">
        <v>520</v>
      </c>
      <c r="B470" s="14"/>
      <c r="C470" s="14"/>
      <c r="D470" s="14"/>
      <c r="E470" s="14"/>
      <c r="F470" s="14"/>
      <c r="G470" s="14"/>
    </row>
    <row r="471" spans="1:7" ht="15" customHeight="1" x14ac:dyDescent="0.15"/>
    <row r="472" spans="1:7" ht="50.1" customHeight="1" x14ac:dyDescent="0.15">
      <c r="A472" s="5" t="s">
        <v>324</v>
      </c>
      <c r="B472" s="20" t="s">
        <v>472</v>
      </c>
      <c r="C472" s="20"/>
      <c r="D472" s="5" t="s">
        <v>508</v>
      </c>
      <c r="E472" s="5" t="s">
        <v>509</v>
      </c>
      <c r="F472" s="5" t="s">
        <v>510</v>
      </c>
      <c r="G472" s="5" t="s">
        <v>511</v>
      </c>
    </row>
    <row r="473" spans="1:7" ht="15" customHeight="1" x14ac:dyDescent="0.15">
      <c r="A473" s="5">
        <v>1</v>
      </c>
      <c r="B473" s="20">
        <v>2</v>
      </c>
      <c r="C473" s="20"/>
      <c r="D473" s="5">
        <v>3</v>
      </c>
      <c r="E473" s="5">
        <v>4</v>
      </c>
      <c r="F473" s="5">
        <v>5</v>
      </c>
      <c r="G473" s="5">
        <v>6</v>
      </c>
    </row>
    <row r="474" spans="1:7" ht="39.950000000000003" customHeight="1" x14ac:dyDescent="0.15">
      <c r="A474" s="5" t="s">
        <v>429</v>
      </c>
      <c r="B474" s="25" t="s">
        <v>521</v>
      </c>
      <c r="C474" s="25"/>
      <c r="D474" s="5" t="s">
        <v>59</v>
      </c>
      <c r="E474" s="8">
        <v>1</v>
      </c>
      <c r="F474" s="8">
        <v>47070.01</v>
      </c>
      <c r="G474" s="8">
        <v>47070.01</v>
      </c>
    </row>
    <row r="475" spans="1:7" ht="24.95" customHeight="1" x14ac:dyDescent="0.15">
      <c r="A475" s="24" t="s">
        <v>514</v>
      </c>
      <c r="B475" s="24"/>
      <c r="C475" s="24"/>
      <c r="D475" s="24"/>
      <c r="E475" s="10">
        <f>SUBTOTAL(9,E474:E474)</f>
        <v>1</v>
      </c>
      <c r="F475" s="10" t="s">
        <v>332</v>
      </c>
      <c r="G475" s="10">
        <f>SUBTOTAL(9,G474:G474)</f>
        <v>47070.01</v>
      </c>
    </row>
    <row r="476" spans="1:7" ht="24.95" customHeight="1" x14ac:dyDescent="0.15">
      <c r="A476" s="24" t="s">
        <v>519</v>
      </c>
      <c r="B476" s="24"/>
      <c r="C476" s="24"/>
      <c r="D476" s="24"/>
      <c r="E476" s="24"/>
      <c r="F476" s="24"/>
      <c r="G476" s="10">
        <f>SUBTOTAL(9,G474:G475)</f>
        <v>47070.01</v>
      </c>
    </row>
    <row r="477" spans="1:7" ht="24.95" customHeight="1" x14ac:dyDescent="0.15"/>
    <row r="478" spans="1:7" ht="20.100000000000001" customHeight="1" x14ac:dyDescent="0.15">
      <c r="A478" s="22" t="s">
        <v>414</v>
      </c>
      <c r="B478" s="22"/>
      <c r="C478" s="23" t="s">
        <v>247</v>
      </c>
      <c r="D478" s="23"/>
      <c r="E478" s="23"/>
      <c r="F478" s="23"/>
      <c r="G478" s="23"/>
    </row>
    <row r="479" spans="1:7" ht="20.100000000000001" customHeight="1" x14ac:dyDescent="0.15">
      <c r="A479" s="22" t="s">
        <v>415</v>
      </c>
      <c r="B479" s="22"/>
      <c r="C479" s="23" t="s">
        <v>416</v>
      </c>
      <c r="D479" s="23"/>
      <c r="E479" s="23"/>
      <c r="F479" s="23"/>
      <c r="G479" s="23"/>
    </row>
    <row r="480" spans="1:7" ht="24.95" customHeight="1" x14ac:dyDescent="0.15">
      <c r="A480" s="22" t="s">
        <v>417</v>
      </c>
      <c r="B480" s="22"/>
      <c r="C480" s="23" t="s">
        <v>394</v>
      </c>
      <c r="D480" s="23"/>
      <c r="E480" s="23"/>
      <c r="F480" s="23"/>
      <c r="G480" s="23"/>
    </row>
    <row r="481" spans="1:7" ht="15" customHeight="1" x14ac:dyDescent="0.15"/>
    <row r="482" spans="1:7" ht="24.95" customHeight="1" x14ac:dyDescent="0.15">
      <c r="A482" s="14" t="s">
        <v>525</v>
      </c>
      <c r="B482" s="14"/>
      <c r="C482" s="14"/>
      <c r="D482" s="14"/>
      <c r="E482" s="14"/>
      <c r="F482" s="14"/>
      <c r="G482" s="14"/>
    </row>
    <row r="483" spans="1:7" ht="15" customHeight="1" x14ac:dyDescent="0.15"/>
    <row r="484" spans="1:7" ht="50.1" customHeight="1" x14ac:dyDescent="0.15">
      <c r="A484" s="5" t="s">
        <v>324</v>
      </c>
      <c r="B484" s="20" t="s">
        <v>472</v>
      </c>
      <c r="C484" s="20"/>
      <c r="D484" s="5" t="s">
        <v>508</v>
      </c>
      <c r="E484" s="5" t="s">
        <v>509</v>
      </c>
      <c r="F484" s="5" t="s">
        <v>510</v>
      </c>
      <c r="G484" s="5" t="s">
        <v>511</v>
      </c>
    </row>
    <row r="485" spans="1:7" ht="15" customHeight="1" x14ac:dyDescent="0.15">
      <c r="A485" s="5">
        <v>1</v>
      </c>
      <c r="B485" s="20">
        <v>2</v>
      </c>
      <c r="C485" s="20"/>
      <c r="D485" s="5">
        <v>3</v>
      </c>
      <c r="E485" s="5">
        <v>4</v>
      </c>
      <c r="F485" s="5">
        <v>5</v>
      </c>
      <c r="G485" s="5">
        <v>6</v>
      </c>
    </row>
    <row r="486" spans="1:7" ht="39.950000000000003" customHeight="1" x14ac:dyDescent="0.15">
      <c r="A486" s="5" t="s">
        <v>429</v>
      </c>
      <c r="B486" s="25" t="s">
        <v>527</v>
      </c>
      <c r="C486" s="25"/>
      <c r="D486" s="5" t="s">
        <v>59</v>
      </c>
      <c r="E486" s="8">
        <v>1</v>
      </c>
      <c r="F486" s="8">
        <v>20000</v>
      </c>
      <c r="G486" s="8">
        <v>20000</v>
      </c>
    </row>
    <row r="487" spans="1:7" ht="39.950000000000003" customHeight="1" x14ac:dyDescent="0.15">
      <c r="A487" s="5" t="s">
        <v>429</v>
      </c>
      <c r="B487" s="25" t="s">
        <v>526</v>
      </c>
      <c r="C487" s="25"/>
      <c r="D487" s="5" t="s">
        <v>59</v>
      </c>
      <c r="E487" s="8">
        <v>1</v>
      </c>
      <c r="F487" s="8">
        <v>26300</v>
      </c>
      <c r="G487" s="8">
        <v>26300</v>
      </c>
    </row>
    <row r="488" spans="1:7" ht="24.95" customHeight="1" x14ac:dyDescent="0.15">
      <c r="A488" s="24" t="s">
        <v>514</v>
      </c>
      <c r="B488" s="24"/>
      <c r="C488" s="24"/>
      <c r="D488" s="24"/>
      <c r="E488" s="10">
        <f>SUBTOTAL(9,E486:E487)</f>
        <v>2</v>
      </c>
      <c r="F488" s="10" t="s">
        <v>332</v>
      </c>
      <c r="G488" s="10">
        <f>SUBTOTAL(9,G486:G487)</f>
        <v>46300</v>
      </c>
    </row>
    <row r="489" spans="1:7" ht="24.95" customHeight="1" x14ac:dyDescent="0.15">
      <c r="A489" s="24" t="s">
        <v>519</v>
      </c>
      <c r="B489" s="24"/>
      <c r="C489" s="24"/>
      <c r="D489" s="24"/>
      <c r="E489" s="24"/>
      <c r="F489" s="24"/>
      <c r="G489" s="10">
        <f>SUBTOTAL(9,G486:G488)</f>
        <v>46300</v>
      </c>
    </row>
    <row r="490" spans="1:7" ht="24.95" customHeight="1" x14ac:dyDescent="0.15"/>
    <row r="491" spans="1:7" ht="20.100000000000001" customHeight="1" x14ac:dyDescent="0.15">
      <c r="A491" s="22" t="s">
        <v>414</v>
      </c>
      <c r="B491" s="22"/>
      <c r="C491" s="23" t="s">
        <v>247</v>
      </c>
      <c r="D491" s="23"/>
      <c r="E491" s="23"/>
      <c r="F491" s="23"/>
      <c r="G491" s="23"/>
    </row>
    <row r="492" spans="1:7" ht="20.100000000000001" customHeight="1" x14ac:dyDescent="0.15">
      <c r="A492" s="22" t="s">
        <v>415</v>
      </c>
      <c r="B492" s="22"/>
      <c r="C492" s="23" t="s">
        <v>416</v>
      </c>
      <c r="D492" s="23"/>
      <c r="E492" s="23"/>
      <c r="F492" s="23"/>
      <c r="G492" s="23"/>
    </row>
    <row r="493" spans="1:7" ht="24.95" customHeight="1" x14ac:dyDescent="0.15">
      <c r="A493" s="22" t="s">
        <v>417</v>
      </c>
      <c r="B493" s="22"/>
      <c r="C493" s="23" t="s">
        <v>394</v>
      </c>
      <c r="D493" s="23"/>
      <c r="E493" s="23"/>
      <c r="F493" s="23"/>
      <c r="G493" s="23"/>
    </row>
    <row r="494" spans="1:7" ht="15" customHeight="1" x14ac:dyDescent="0.15"/>
    <row r="495" spans="1:7" ht="24.95" customHeight="1" x14ac:dyDescent="0.15">
      <c r="A495" s="14" t="s">
        <v>539</v>
      </c>
      <c r="B495" s="14"/>
      <c r="C495" s="14"/>
      <c r="D495" s="14"/>
      <c r="E495" s="14"/>
      <c r="F495" s="14"/>
      <c r="G495" s="14"/>
    </row>
    <row r="496" spans="1:7" ht="15" customHeight="1" x14ac:dyDescent="0.15"/>
    <row r="497" spans="1:7" ht="50.1" customHeight="1" x14ac:dyDescent="0.15">
      <c r="A497" s="5" t="s">
        <v>324</v>
      </c>
      <c r="B497" s="20" t="s">
        <v>472</v>
      </c>
      <c r="C497" s="20"/>
      <c r="D497" s="5" t="s">
        <v>508</v>
      </c>
      <c r="E497" s="5" t="s">
        <v>509</v>
      </c>
      <c r="F497" s="5" t="s">
        <v>510</v>
      </c>
      <c r="G497" s="5" t="s">
        <v>511</v>
      </c>
    </row>
    <row r="498" spans="1:7" ht="15" customHeight="1" x14ac:dyDescent="0.15">
      <c r="A498" s="5">
        <v>1</v>
      </c>
      <c r="B498" s="20">
        <v>2</v>
      </c>
      <c r="C498" s="20"/>
      <c r="D498" s="5">
        <v>3</v>
      </c>
      <c r="E498" s="5">
        <v>4</v>
      </c>
      <c r="F498" s="5">
        <v>5</v>
      </c>
      <c r="G498" s="5">
        <v>6</v>
      </c>
    </row>
    <row r="499" spans="1:7" ht="39.950000000000003" customHeight="1" x14ac:dyDescent="0.15">
      <c r="A499" s="5" t="s">
        <v>429</v>
      </c>
      <c r="B499" s="25" t="s">
        <v>541</v>
      </c>
      <c r="C499" s="25"/>
      <c r="D499" s="5" t="s">
        <v>59</v>
      </c>
      <c r="E499" s="8">
        <v>1</v>
      </c>
      <c r="F499" s="8">
        <v>884810.54</v>
      </c>
      <c r="G499" s="8">
        <v>884810.54</v>
      </c>
    </row>
    <row r="500" spans="1:7" ht="24.95" customHeight="1" x14ac:dyDescent="0.15">
      <c r="A500" s="24" t="s">
        <v>514</v>
      </c>
      <c r="B500" s="24"/>
      <c r="C500" s="24"/>
      <c r="D500" s="24"/>
      <c r="E500" s="10">
        <f>SUBTOTAL(9,E499:E499)</f>
        <v>1</v>
      </c>
      <c r="F500" s="10" t="s">
        <v>332</v>
      </c>
      <c r="G500" s="10">
        <f>SUBTOTAL(9,G499:G499)</f>
        <v>884810.54</v>
      </c>
    </row>
    <row r="501" spans="1:7" ht="24.95" customHeight="1" x14ac:dyDescent="0.15">
      <c r="A501" s="24" t="s">
        <v>519</v>
      </c>
      <c r="B501" s="24"/>
      <c r="C501" s="24"/>
      <c r="D501" s="24"/>
      <c r="E501" s="24"/>
      <c r="F501" s="24"/>
      <c r="G501" s="10">
        <f>SUBTOTAL(9,G499:G500)</f>
        <v>884810.54</v>
      </c>
    </row>
    <row r="502" spans="1:7" ht="24.95" customHeight="1" x14ac:dyDescent="0.15"/>
    <row r="503" spans="1:7" ht="20.100000000000001" customHeight="1" x14ac:dyDescent="0.15">
      <c r="A503" s="22" t="s">
        <v>414</v>
      </c>
      <c r="B503" s="22"/>
      <c r="C503" s="23" t="s">
        <v>247</v>
      </c>
      <c r="D503" s="23"/>
      <c r="E503" s="23"/>
      <c r="F503" s="23"/>
      <c r="G503" s="23"/>
    </row>
    <row r="504" spans="1:7" ht="20.100000000000001" customHeight="1" x14ac:dyDescent="0.15">
      <c r="A504" s="22" t="s">
        <v>415</v>
      </c>
      <c r="B504" s="22"/>
      <c r="C504" s="23" t="s">
        <v>416</v>
      </c>
      <c r="D504" s="23"/>
      <c r="E504" s="23"/>
      <c r="F504" s="23"/>
      <c r="G504" s="23"/>
    </row>
    <row r="505" spans="1:7" ht="24.95" customHeight="1" x14ac:dyDescent="0.15">
      <c r="A505" s="22" t="s">
        <v>417</v>
      </c>
      <c r="B505" s="22"/>
      <c r="C505" s="23" t="s">
        <v>394</v>
      </c>
      <c r="D505" s="23"/>
      <c r="E505" s="23"/>
      <c r="F505" s="23"/>
      <c r="G505" s="23"/>
    </row>
    <row r="506" spans="1:7" ht="15" customHeight="1" x14ac:dyDescent="0.15"/>
    <row r="507" spans="1:7" ht="24.95" customHeight="1" x14ac:dyDescent="0.15">
      <c r="A507" s="14" t="s">
        <v>572</v>
      </c>
      <c r="B507" s="14"/>
      <c r="C507" s="14"/>
      <c r="D507" s="14"/>
      <c r="E507" s="14"/>
      <c r="F507" s="14"/>
      <c r="G507" s="14"/>
    </row>
    <row r="508" spans="1:7" ht="15" customHeight="1" x14ac:dyDescent="0.15"/>
    <row r="509" spans="1:7" ht="50.1" customHeight="1" x14ac:dyDescent="0.15">
      <c r="A509" s="5" t="s">
        <v>324</v>
      </c>
      <c r="B509" s="20" t="s">
        <v>472</v>
      </c>
      <c r="C509" s="20"/>
      <c r="D509" s="5" t="s">
        <v>508</v>
      </c>
      <c r="E509" s="5" t="s">
        <v>509</v>
      </c>
      <c r="F509" s="5" t="s">
        <v>510</v>
      </c>
      <c r="G509" s="5" t="s">
        <v>511</v>
      </c>
    </row>
    <row r="510" spans="1:7" ht="15" customHeight="1" x14ac:dyDescent="0.15">
      <c r="A510" s="5">
        <v>1</v>
      </c>
      <c r="B510" s="20">
        <v>2</v>
      </c>
      <c r="C510" s="20"/>
      <c r="D510" s="5">
        <v>3</v>
      </c>
      <c r="E510" s="5">
        <v>4</v>
      </c>
      <c r="F510" s="5">
        <v>5</v>
      </c>
      <c r="G510" s="5">
        <v>6</v>
      </c>
    </row>
    <row r="511" spans="1:7" ht="39.950000000000003" customHeight="1" x14ac:dyDescent="0.15">
      <c r="A511" s="5" t="s">
        <v>429</v>
      </c>
      <c r="B511" s="25" t="s">
        <v>573</v>
      </c>
      <c r="C511" s="25"/>
      <c r="D511" s="5" t="s">
        <v>59</v>
      </c>
      <c r="E511" s="8">
        <v>1</v>
      </c>
      <c r="F511" s="8">
        <v>1658581.34</v>
      </c>
      <c r="G511" s="8">
        <v>1658581.34</v>
      </c>
    </row>
    <row r="512" spans="1:7" ht="24.95" customHeight="1" x14ac:dyDescent="0.15">
      <c r="A512" s="24" t="s">
        <v>514</v>
      </c>
      <c r="B512" s="24"/>
      <c r="C512" s="24"/>
      <c r="D512" s="24"/>
      <c r="E512" s="10">
        <f>SUBTOTAL(9,E511:E511)</f>
        <v>1</v>
      </c>
      <c r="F512" s="10" t="s">
        <v>332</v>
      </c>
      <c r="G512" s="10">
        <f>SUBTOTAL(9,G511:G511)</f>
        <v>1658581.34</v>
      </c>
    </row>
    <row r="513" spans="1:7" ht="24.95" customHeight="1" x14ac:dyDescent="0.15">
      <c r="A513" s="24" t="s">
        <v>519</v>
      </c>
      <c r="B513" s="24"/>
      <c r="C513" s="24"/>
      <c r="D513" s="24"/>
      <c r="E513" s="24"/>
      <c r="F513" s="24"/>
      <c r="G513" s="10">
        <f>SUBTOTAL(9,G511:G512)</f>
        <v>1658581.34</v>
      </c>
    </row>
    <row r="514" spans="1:7" ht="24.95" customHeight="1" x14ac:dyDescent="0.15"/>
    <row r="515" spans="1:7" ht="20.100000000000001" customHeight="1" x14ac:dyDescent="0.15">
      <c r="A515" s="22" t="s">
        <v>414</v>
      </c>
      <c r="B515" s="22"/>
      <c r="C515" s="23" t="s">
        <v>247</v>
      </c>
      <c r="D515" s="23"/>
      <c r="E515" s="23"/>
      <c r="F515" s="23"/>
      <c r="G515" s="23"/>
    </row>
    <row r="516" spans="1:7" ht="20.100000000000001" customHeight="1" x14ac:dyDescent="0.15">
      <c r="A516" s="22" t="s">
        <v>415</v>
      </c>
      <c r="B516" s="22"/>
      <c r="C516" s="23" t="s">
        <v>416</v>
      </c>
      <c r="D516" s="23"/>
      <c r="E516" s="23"/>
      <c r="F516" s="23"/>
      <c r="G516" s="23"/>
    </row>
    <row r="517" spans="1:7" ht="24.95" customHeight="1" x14ac:dyDescent="0.15">
      <c r="A517" s="22" t="s">
        <v>417</v>
      </c>
      <c r="B517" s="22"/>
      <c r="C517" s="23" t="s">
        <v>394</v>
      </c>
      <c r="D517" s="23"/>
      <c r="E517" s="23"/>
      <c r="F517" s="23"/>
      <c r="G517" s="23"/>
    </row>
    <row r="518" spans="1:7" ht="15" customHeight="1" x14ac:dyDescent="0.15"/>
    <row r="519" spans="1:7" ht="24.95" customHeight="1" x14ac:dyDescent="0.15">
      <c r="A519" s="14" t="s">
        <v>585</v>
      </c>
      <c r="B519" s="14"/>
      <c r="C519" s="14"/>
      <c r="D519" s="14"/>
      <c r="E519" s="14"/>
      <c r="F519" s="14"/>
      <c r="G519" s="14"/>
    </row>
    <row r="520" spans="1:7" ht="15" customHeight="1" x14ac:dyDescent="0.15"/>
    <row r="521" spans="1:7" ht="50.1" customHeight="1" x14ac:dyDescent="0.15">
      <c r="A521" s="5" t="s">
        <v>324</v>
      </c>
      <c r="B521" s="20" t="s">
        <v>472</v>
      </c>
      <c r="C521" s="20"/>
      <c r="D521" s="5" t="s">
        <v>508</v>
      </c>
      <c r="E521" s="5" t="s">
        <v>509</v>
      </c>
      <c r="F521" s="5" t="s">
        <v>510</v>
      </c>
      <c r="G521" s="5" t="s">
        <v>511</v>
      </c>
    </row>
    <row r="522" spans="1:7" ht="15" customHeight="1" x14ac:dyDescent="0.15">
      <c r="A522" s="5">
        <v>1</v>
      </c>
      <c r="B522" s="20">
        <v>2</v>
      </c>
      <c r="C522" s="20"/>
      <c r="D522" s="5">
        <v>3</v>
      </c>
      <c r="E522" s="5">
        <v>4</v>
      </c>
      <c r="F522" s="5">
        <v>5</v>
      </c>
      <c r="G522" s="5">
        <v>6</v>
      </c>
    </row>
    <row r="523" spans="1:7" ht="39.950000000000003" customHeight="1" x14ac:dyDescent="0.15">
      <c r="A523" s="5" t="s">
        <v>429</v>
      </c>
      <c r="B523" s="25" t="s">
        <v>586</v>
      </c>
      <c r="C523" s="25"/>
      <c r="D523" s="5" t="s">
        <v>59</v>
      </c>
      <c r="E523" s="8">
        <v>1</v>
      </c>
      <c r="F523" s="8">
        <v>100000</v>
      </c>
      <c r="G523" s="8">
        <v>100000</v>
      </c>
    </row>
    <row r="524" spans="1:7" ht="24.95" customHeight="1" x14ac:dyDescent="0.15">
      <c r="A524" s="24" t="s">
        <v>514</v>
      </c>
      <c r="B524" s="24"/>
      <c r="C524" s="24"/>
      <c r="D524" s="24"/>
      <c r="E524" s="10">
        <f>SUBTOTAL(9,E523:E523)</f>
        <v>1</v>
      </c>
      <c r="F524" s="10" t="s">
        <v>332</v>
      </c>
      <c r="G524" s="10">
        <f>SUBTOTAL(9,G523:G523)</f>
        <v>100000</v>
      </c>
    </row>
    <row r="525" spans="1:7" ht="24.95" customHeight="1" x14ac:dyDescent="0.15">
      <c r="A525" s="24" t="s">
        <v>519</v>
      </c>
      <c r="B525" s="24"/>
      <c r="C525" s="24"/>
      <c r="D525" s="24"/>
      <c r="E525" s="24"/>
      <c r="F525" s="24"/>
      <c r="G525" s="10">
        <f>SUBTOTAL(9,G523:G524)</f>
        <v>100000</v>
      </c>
    </row>
    <row r="526" spans="1:7" ht="24.95" customHeight="1" x14ac:dyDescent="0.15"/>
    <row r="527" spans="1:7" ht="20.100000000000001" customHeight="1" x14ac:dyDescent="0.15">
      <c r="A527" s="22" t="s">
        <v>414</v>
      </c>
      <c r="B527" s="22"/>
      <c r="C527" s="23" t="s">
        <v>247</v>
      </c>
      <c r="D527" s="23"/>
      <c r="E527" s="23"/>
      <c r="F527" s="23"/>
      <c r="G527" s="23"/>
    </row>
    <row r="528" spans="1:7" ht="20.100000000000001" customHeight="1" x14ac:dyDescent="0.15">
      <c r="A528" s="22" t="s">
        <v>415</v>
      </c>
      <c r="B528" s="22"/>
      <c r="C528" s="23" t="s">
        <v>465</v>
      </c>
      <c r="D528" s="23"/>
      <c r="E528" s="23"/>
      <c r="F528" s="23"/>
      <c r="G528" s="23"/>
    </row>
    <row r="529" spans="1:7" ht="24.95" customHeight="1" x14ac:dyDescent="0.15">
      <c r="A529" s="22" t="s">
        <v>417</v>
      </c>
      <c r="B529" s="22"/>
      <c r="C529" s="23" t="s">
        <v>394</v>
      </c>
      <c r="D529" s="23"/>
      <c r="E529" s="23"/>
      <c r="F529" s="23"/>
      <c r="G529" s="23"/>
    </row>
    <row r="530" spans="1:7" ht="15" customHeight="1" x14ac:dyDescent="0.15"/>
    <row r="531" spans="1:7" ht="24.95" customHeight="1" x14ac:dyDescent="0.15">
      <c r="A531" s="14" t="s">
        <v>507</v>
      </c>
      <c r="B531" s="14"/>
      <c r="C531" s="14"/>
      <c r="D531" s="14"/>
      <c r="E531" s="14"/>
      <c r="F531" s="14"/>
      <c r="G531" s="14"/>
    </row>
    <row r="532" spans="1:7" ht="15" customHeight="1" x14ac:dyDescent="0.15"/>
    <row r="533" spans="1:7" ht="50.1" customHeight="1" x14ac:dyDescent="0.15">
      <c r="A533" s="5" t="s">
        <v>324</v>
      </c>
      <c r="B533" s="20" t="s">
        <v>472</v>
      </c>
      <c r="C533" s="20"/>
      <c r="D533" s="5" t="s">
        <v>508</v>
      </c>
      <c r="E533" s="5" t="s">
        <v>509</v>
      </c>
      <c r="F533" s="5" t="s">
        <v>510</v>
      </c>
      <c r="G533" s="5" t="s">
        <v>511</v>
      </c>
    </row>
    <row r="534" spans="1:7" ht="15" customHeight="1" x14ac:dyDescent="0.15">
      <c r="A534" s="5">
        <v>1</v>
      </c>
      <c r="B534" s="20">
        <v>2</v>
      </c>
      <c r="C534" s="20"/>
      <c r="D534" s="5">
        <v>3</v>
      </c>
      <c r="E534" s="5">
        <v>4</v>
      </c>
      <c r="F534" s="5">
        <v>5</v>
      </c>
      <c r="G534" s="5">
        <v>6</v>
      </c>
    </row>
    <row r="535" spans="1:7" ht="39.950000000000003" customHeight="1" x14ac:dyDescent="0.15">
      <c r="A535" s="5" t="s">
        <v>429</v>
      </c>
      <c r="B535" s="25" t="s">
        <v>647</v>
      </c>
      <c r="C535" s="25"/>
      <c r="D535" s="5" t="s">
        <v>59</v>
      </c>
      <c r="E535" s="8">
        <v>1</v>
      </c>
      <c r="F535" s="8">
        <v>18000</v>
      </c>
      <c r="G535" s="8">
        <v>18000</v>
      </c>
    </row>
    <row r="536" spans="1:7" ht="24.95" customHeight="1" x14ac:dyDescent="0.15">
      <c r="A536" s="24" t="s">
        <v>514</v>
      </c>
      <c r="B536" s="24"/>
      <c r="C536" s="24"/>
      <c r="D536" s="24"/>
      <c r="E536" s="10">
        <f>SUBTOTAL(9,E535:E535)</f>
        <v>1</v>
      </c>
      <c r="F536" s="10" t="s">
        <v>332</v>
      </c>
      <c r="G536" s="10">
        <f>SUBTOTAL(9,G535:G535)</f>
        <v>18000</v>
      </c>
    </row>
    <row r="537" spans="1:7" ht="24.95" customHeight="1" x14ac:dyDescent="0.15">
      <c r="A537" s="24" t="s">
        <v>519</v>
      </c>
      <c r="B537" s="24"/>
      <c r="C537" s="24"/>
      <c r="D537" s="24"/>
      <c r="E537" s="24"/>
      <c r="F537" s="24"/>
      <c r="G537" s="10">
        <f>SUBTOTAL(9,G535:G536)</f>
        <v>18000</v>
      </c>
    </row>
    <row r="538" spans="1:7" ht="24.95" customHeight="1" x14ac:dyDescent="0.15"/>
    <row r="539" spans="1:7" ht="20.100000000000001" customHeight="1" x14ac:dyDescent="0.15">
      <c r="A539" s="22" t="s">
        <v>414</v>
      </c>
      <c r="B539" s="22"/>
      <c r="C539" s="23" t="s">
        <v>247</v>
      </c>
      <c r="D539" s="23"/>
      <c r="E539" s="23"/>
      <c r="F539" s="23"/>
      <c r="G539" s="23"/>
    </row>
    <row r="540" spans="1:7" ht="20.100000000000001" customHeight="1" x14ac:dyDescent="0.15">
      <c r="A540" s="22" t="s">
        <v>415</v>
      </c>
      <c r="B540" s="22"/>
      <c r="C540" s="23" t="s">
        <v>465</v>
      </c>
      <c r="D540" s="23"/>
      <c r="E540" s="23"/>
      <c r="F540" s="23"/>
      <c r="G540" s="23"/>
    </row>
    <row r="541" spans="1:7" ht="24.95" customHeight="1" x14ac:dyDescent="0.15">
      <c r="A541" s="22" t="s">
        <v>417</v>
      </c>
      <c r="B541" s="22"/>
      <c r="C541" s="23" t="s">
        <v>394</v>
      </c>
      <c r="D541" s="23"/>
      <c r="E541" s="23"/>
      <c r="F541" s="23"/>
      <c r="G541" s="23"/>
    </row>
    <row r="542" spans="1:7" ht="15" customHeight="1" x14ac:dyDescent="0.15"/>
    <row r="543" spans="1:7" ht="24.95" customHeight="1" x14ac:dyDescent="0.15">
      <c r="A543" s="14" t="s">
        <v>525</v>
      </c>
      <c r="B543" s="14"/>
      <c r="C543" s="14"/>
      <c r="D543" s="14"/>
      <c r="E543" s="14"/>
      <c r="F543" s="14"/>
      <c r="G543" s="14"/>
    </row>
    <row r="544" spans="1:7" ht="15" customHeight="1" x14ac:dyDescent="0.15"/>
    <row r="545" spans="1:7" ht="50.1" customHeight="1" x14ac:dyDescent="0.15">
      <c r="A545" s="5" t="s">
        <v>324</v>
      </c>
      <c r="B545" s="20" t="s">
        <v>472</v>
      </c>
      <c r="C545" s="20"/>
      <c r="D545" s="5" t="s">
        <v>508</v>
      </c>
      <c r="E545" s="5" t="s">
        <v>509</v>
      </c>
      <c r="F545" s="5" t="s">
        <v>510</v>
      </c>
      <c r="G545" s="5" t="s">
        <v>511</v>
      </c>
    </row>
    <row r="546" spans="1:7" ht="15" customHeight="1" x14ac:dyDescent="0.15">
      <c r="A546" s="5">
        <v>1</v>
      </c>
      <c r="B546" s="20">
        <v>2</v>
      </c>
      <c r="C546" s="20"/>
      <c r="D546" s="5">
        <v>3</v>
      </c>
      <c r="E546" s="5">
        <v>4</v>
      </c>
      <c r="F546" s="5">
        <v>5</v>
      </c>
      <c r="G546" s="5">
        <v>6</v>
      </c>
    </row>
    <row r="547" spans="1:7" ht="39.950000000000003" customHeight="1" x14ac:dyDescent="0.15">
      <c r="A547" s="5" t="s">
        <v>429</v>
      </c>
      <c r="B547" s="25" t="s">
        <v>598</v>
      </c>
      <c r="C547" s="25"/>
      <c r="D547" s="5" t="s">
        <v>59</v>
      </c>
      <c r="E547" s="8">
        <v>1</v>
      </c>
      <c r="F547" s="8">
        <v>46901.5</v>
      </c>
      <c r="G547" s="8">
        <v>46901.5</v>
      </c>
    </row>
    <row r="548" spans="1:7" ht="24.95" customHeight="1" x14ac:dyDescent="0.15">
      <c r="A548" s="24" t="s">
        <v>514</v>
      </c>
      <c r="B548" s="24"/>
      <c r="C548" s="24"/>
      <c r="D548" s="24"/>
      <c r="E548" s="10">
        <f>SUBTOTAL(9,E547:E547)</f>
        <v>1</v>
      </c>
      <c r="F548" s="10" t="s">
        <v>332</v>
      </c>
      <c r="G548" s="10">
        <f>SUBTOTAL(9,G547:G547)</f>
        <v>46901.5</v>
      </c>
    </row>
    <row r="549" spans="1:7" ht="24.95" customHeight="1" x14ac:dyDescent="0.15">
      <c r="A549" s="24" t="s">
        <v>519</v>
      </c>
      <c r="B549" s="24"/>
      <c r="C549" s="24"/>
      <c r="D549" s="24"/>
      <c r="E549" s="24"/>
      <c r="F549" s="24"/>
      <c r="G549" s="10">
        <f>SUBTOTAL(9,G547:G548)</f>
        <v>46901.5</v>
      </c>
    </row>
    <row r="550" spans="1:7" ht="24.95" customHeight="1" x14ac:dyDescent="0.15"/>
    <row r="551" spans="1:7" ht="20.100000000000001" customHeight="1" x14ac:dyDescent="0.15">
      <c r="A551" s="22" t="s">
        <v>414</v>
      </c>
      <c r="B551" s="22"/>
      <c r="C551" s="23" t="s">
        <v>247</v>
      </c>
      <c r="D551" s="23"/>
      <c r="E551" s="23"/>
      <c r="F551" s="23"/>
      <c r="G551" s="23"/>
    </row>
    <row r="552" spans="1:7" ht="20.100000000000001" customHeight="1" x14ac:dyDescent="0.15">
      <c r="A552" s="22" t="s">
        <v>415</v>
      </c>
      <c r="B552" s="22"/>
      <c r="C552" s="23" t="s">
        <v>465</v>
      </c>
      <c r="D552" s="23"/>
      <c r="E552" s="23"/>
      <c r="F552" s="23"/>
      <c r="G552" s="23"/>
    </row>
    <row r="553" spans="1:7" ht="24.95" customHeight="1" x14ac:dyDescent="0.15">
      <c r="A553" s="22" t="s">
        <v>417</v>
      </c>
      <c r="B553" s="22"/>
      <c r="C553" s="23" t="s">
        <v>394</v>
      </c>
      <c r="D553" s="23"/>
      <c r="E553" s="23"/>
      <c r="F553" s="23"/>
      <c r="G553" s="23"/>
    </row>
    <row r="554" spans="1:7" ht="15" customHeight="1" x14ac:dyDescent="0.15"/>
    <row r="555" spans="1:7" ht="24.95" customHeight="1" x14ac:dyDescent="0.15">
      <c r="A555" s="14" t="s">
        <v>539</v>
      </c>
      <c r="B555" s="14"/>
      <c r="C555" s="14"/>
      <c r="D555" s="14"/>
      <c r="E555" s="14"/>
      <c r="F555" s="14"/>
      <c r="G555" s="14"/>
    </row>
    <row r="556" spans="1:7" ht="15" customHeight="1" x14ac:dyDescent="0.15"/>
    <row r="557" spans="1:7" ht="50.1" customHeight="1" x14ac:dyDescent="0.15">
      <c r="A557" s="5" t="s">
        <v>324</v>
      </c>
      <c r="B557" s="20" t="s">
        <v>472</v>
      </c>
      <c r="C557" s="20"/>
      <c r="D557" s="5" t="s">
        <v>508</v>
      </c>
      <c r="E557" s="5" t="s">
        <v>509</v>
      </c>
      <c r="F557" s="5" t="s">
        <v>510</v>
      </c>
      <c r="G557" s="5" t="s">
        <v>511</v>
      </c>
    </row>
    <row r="558" spans="1:7" ht="15" customHeight="1" x14ac:dyDescent="0.15">
      <c r="A558" s="5">
        <v>1</v>
      </c>
      <c r="B558" s="20">
        <v>2</v>
      </c>
      <c r="C558" s="20"/>
      <c r="D558" s="5">
        <v>3</v>
      </c>
      <c r="E558" s="5">
        <v>4</v>
      </c>
      <c r="F558" s="5">
        <v>5</v>
      </c>
      <c r="G558" s="5">
        <v>6</v>
      </c>
    </row>
    <row r="559" spans="1:7" ht="39.950000000000003" customHeight="1" x14ac:dyDescent="0.15">
      <c r="A559" s="5" t="s">
        <v>429</v>
      </c>
      <c r="B559" s="25" t="s">
        <v>609</v>
      </c>
      <c r="C559" s="25"/>
      <c r="D559" s="5" t="s">
        <v>59</v>
      </c>
      <c r="E559" s="8">
        <v>1</v>
      </c>
      <c r="F559" s="8">
        <v>41346</v>
      </c>
      <c r="G559" s="8">
        <v>41346</v>
      </c>
    </row>
    <row r="560" spans="1:7" ht="39.950000000000003" customHeight="1" x14ac:dyDescent="0.15">
      <c r="A560" s="5" t="s">
        <v>429</v>
      </c>
      <c r="B560" s="25" t="s">
        <v>609</v>
      </c>
      <c r="C560" s="25"/>
      <c r="D560" s="5" t="s">
        <v>59</v>
      </c>
      <c r="E560" s="8">
        <v>1</v>
      </c>
      <c r="F560" s="8">
        <v>956700</v>
      </c>
      <c r="G560" s="8">
        <v>956700</v>
      </c>
    </row>
    <row r="561" spans="1:7" ht="39.950000000000003" customHeight="1" x14ac:dyDescent="0.15">
      <c r="A561" s="5" t="s">
        <v>429</v>
      </c>
      <c r="B561" s="25" t="s">
        <v>609</v>
      </c>
      <c r="C561" s="25"/>
      <c r="D561" s="5" t="s">
        <v>59</v>
      </c>
      <c r="E561" s="8">
        <v>1</v>
      </c>
      <c r="F561" s="8">
        <v>103200</v>
      </c>
      <c r="G561" s="8">
        <v>103200</v>
      </c>
    </row>
    <row r="562" spans="1:7" ht="24.95" customHeight="1" x14ac:dyDescent="0.15">
      <c r="A562" s="24" t="s">
        <v>514</v>
      </c>
      <c r="B562" s="24"/>
      <c r="C562" s="24"/>
      <c r="D562" s="24"/>
      <c r="E562" s="10">
        <f>SUBTOTAL(9,E559:E561)</f>
        <v>3</v>
      </c>
      <c r="F562" s="10" t="s">
        <v>332</v>
      </c>
      <c r="G562" s="10">
        <f>SUBTOTAL(9,G559:G561)</f>
        <v>1101246</v>
      </c>
    </row>
    <row r="563" spans="1:7" ht="24.95" customHeight="1" x14ac:dyDescent="0.15">
      <c r="A563" s="24" t="s">
        <v>519</v>
      </c>
      <c r="B563" s="24"/>
      <c r="C563" s="24"/>
      <c r="D563" s="24"/>
      <c r="E563" s="24"/>
      <c r="F563" s="24"/>
      <c r="G563" s="10">
        <f>SUBTOTAL(9,G559:G562)</f>
        <v>1101246</v>
      </c>
    </row>
    <row r="564" spans="1:7" ht="24.95" customHeight="1" x14ac:dyDescent="0.15"/>
    <row r="565" spans="1:7" ht="20.100000000000001" customHeight="1" x14ac:dyDescent="0.15">
      <c r="A565" s="22" t="s">
        <v>414</v>
      </c>
      <c r="B565" s="22"/>
      <c r="C565" s="23" t="s">
        <v>247</v>
      </c>
      <c r="D565" s="23"/>
      <c r="E565" s="23"/>
      <c r="F565" s="23"/>
      <c r="G565" s="23"/>
    </row>
    <row r="566" spans="1:7" ht="20.100000000000001" customHeight="1" x14ac:dyDescent="0.15">
      <c r="A566" s="22" t="s">
        <v>415</v>
      </c>
      <c r="B566" s="22"/>
      <c r="C566" s="23" t="s">
        <v>465</v>
      </c>
      <c r="D566" s="23"/>
      <c r="E566" s="23"/>
      <c r="F566" s="23"/>
      <c r="G566" s="23"/>
    </row>
    <row r="567" spans="1:7" ht="24.95" customHeight="1" x14ac:dyDescent="0.15">
      <c r="A567" s="22" t="s">
        <v>417</v>
      </c>
      <c r="B567" s="22"/>
      <c r="C567" s="23" t="s">
        <v>394</v>
      </c>
      <c r="D567" s="23"/>
      <c r="E567" s="23"/>
      <c r="F567" s="23"/>
      <c r="G567" s="23"/>
    </row>
    <row r="568" spans="1:7" ht="15" customHeight="1" x14ac:dyDescent="0.15"/>
    <row r="569" spans="1:7" ht="24.95" customHeight="1" x14ac:dyDescent="0.15">
      <c r="A569" s="14" t="s">
        <v>616</v>
      </c>
      <c r="B569" s="14"/>
      <c r="C569" s="14"/>
      <c r="D569" s="14"/>
      <c r="E569" s="14"/>
      <c r="F569" s="14"/>
      <c r="G569" s="14"/>
    </row>
    <row r="570" spans="1:7" ht="15" customHeight="1" x14ac:dyDescent="0.15"/>
    <row r="571" spans="1:7" ht="50.1" customHeight="1" x14ac:dyDescent="0.15">
      <c r="A571" s="5" t="s">
        <v>324</v>
      </c>
      <c r="B571" s="20" t="s">
        <v>472</v>
      </c>
      <c r="C571" s="20"/>
      <c r="D571" s="5" t="s">
        <v>508</v>
      </c>
      <c r="E571" s="5" t="s">
        <v>509</v>
      </c>
      <c r="F571" s="5" t="s">
        <v>510</v>
      </c>
      <c r="G571" s="5" t="s">
        <v>511</v>
      </c>
    </row>
    <row r="572" spans="1:7" ht="15" customHeight="1" x14ac:dyDescent="0.15">
      <c r="A572" s="5">
        <v>1</v>
      </c>
      <c r="B572" s="20">
        <v>2</v>
      </c>
      <c r="C572" s="20"/>
      <c r="D572" s="5">
        <v>3</v>
      </c>
      <c r="E572" s="5">
        <v>4</v>
      </c>
      <c r="F572" s="5">
        <v>5</v>
      </c>
      <c r="G572" s="5">
        <v>6</v>
      </c>
    </row>
    <row r="573" spans="1:7" ht="39.950000000000003" customHeight="1" x14ac:dyDescent="0.15">
      <c r="A573" s="5" t="s">
        <v>429</v>
      </c>
      <c r="B573" s="25" t="s">
        <v>648</v>
      </c>
      <c r="C573" s="25"/>
      <c r="D573" s="5" t="s">
        <v>59</v>
      </c>
      <c r="E573" s="8">
        <v>1</v>
      </c>
      <c r="F573" s="8">
        <v>19153.599999999999</v>
      </c>
      <c r="G573" s="8">
        <v>19153.599999999999</v>
      </c>
    </row>
    <row r="574" spans="1:7" ht="24.95" customHeight="1" x14ac:dyDescent="0.15">
      <c r="A574" s="24" t="s">
        <v>514</v>
      </c>
      <c r="B574" s="24"/>
      <c r="C574" s="24"/>
      <c r="D574" s="24"/>
      <c r="E574" s="10">
        <f>SUBTOTAL(9,E573:E573)</f>
        <v>1</v>
      </c>
      <c r="F574" s="10" t="s">
        <v>332</v>
      </c>
      <c r="G574" s="10">
        <f>SUBTOTAL(9,G573:G573)</f>
        <v>19153.599999999999</v>
      </c>
    </row>
    <row r="575" spans="1:7" ht="24.95" customHeight="1" x14ac:dyDescent="0.15">
      <c r="A575" s="24" t="s">
        <v>519</v>
      </c>
      <c r="B575" s="24"/>
      <c r="C575" s="24"/>
      <c r="D575" s="24"/>
      <c r="E575" s="24"/>
      <c r="F575" s="24"/>
      <c r="G575" s="10">
        <f>SUBTOTAL(9,G573:G574)</f>
        <v>19153.599999999999</v>
      </c>
    </row>
    <row r="576" spans="1:7" ht="24.95" customHeight="1" x14ac:dyDescent="0.15"/>
    <row r="577" spans="1:7" ht="20.100000000000001" customHeight="1" x14ac:dyDescent="0.15">
      <c r="A577" s="22" t="s">
        <v>414</v>
      </c>
      <c r="B577" s="22"/>
      <c r="C577" s="23" t="s">
        <v>247</v>
      </c>
      <c r="D577" s="23"/>
      <c r="E577" s="23"/>
      <c r="F577" s="23"/>
      <c r="G577" s="23"/>
    </row>
    <row r="578" spans="1:7" ht="20.100000000000001" customHeight="1" x14ac:dyDescent="0.15">
      <c r="A578" s="22" t="s">
        <v>415</v>
      </c>
      <c r="B578" s="22"/>
      <c r="C578" s="23" t="s">
        <v>465</v>
      </c>
      <c r="D578" s="23"/>
      <c r="E578" s="23"/>
      <c r="F578" s="23"/>
      <c r="G578" s="23"/>
    </row>
    <row r="579" spans="1:7" ht="24.95" customHeight="1" x14ac:dyDescent="0.15">
      <c r="A579" s="22" t="s">
        <v>417</v>
      </c>
      <c r="B579" s="22"/>
      <c r="C579" s="23" t="s">
        <v>394</v>
      </c>
      <c r="D579" s="23"/>
      <c r="E579" s="23"/>
      <c r="F579" s="23"/>
      <c r="G579" s="23"/>
    </row>
    <row r="580" spans="1:7" ht="15" customHeight="1" x14ac:dyDescent="0.15"/>
    <row r="581" spans="1:7" ht="24.95" customHeight="1" x14ac:dyDescent="0.15">
      <c r="A581" s="14" t="s">
        <v>632</v>
      </c>
      <c r="B581" s="14"/>
      <c r="C581" s="14"/>
      <c r="D581" s="14"/>
      <c r="E581" s="14"/>
      <c r="F581" s="14"/>
      <c r="G581" s="14"/>
    </row>
    <row r="582" spans="1:7" ht="15" customHeight="1" x14ac:dyDescent="0.15"/>
    <row r="583" spans="1:7" ht="50.1" customHeight="1" x14ac:dyDescent="0.15">
      <c r="A583" s="5" t="s">
        <v>324</v>
      </c>
      <c r="B583" s="20" t="s">
        <v>472</v>
      </c>
      <c r="C583" s="20"/>
      <c r="D583" s="5" t="s">
        <v>508</v>
      </c>
      <c r="E583" s="5" t="s">
        <v>509</v>
      </c>
      <c r="F583" s="5" t="s">
        <v>510</v>
      </c>
      <c r="G583" s="5" t="s">
        <v>511</v>
      </c>
    </row>
    <row r="584" spans="1:7" ht="15" customHeight="1" x14ac:dyDescent="0.15">
      <c r="A584" s="5">
        <v>1</v>
      </c>
      <c r="B584" s="20">
        <v>2</v>
      </c>
      <c r="C584" s="20"/>
      <c r="D584" s="5">
        <v>3</v>
      </c>
      <c r="E584" s="5">
        <v>4</v>
      </c>
      <c r="F584" s="5">
        <v>5</v>
      </c>
      <c r="G584" s="5">
        <v>6</v>
      </c>
    </row>
    <row r="585" spans="1:7" ht="39.950000000000003" customHeight="1" x14ac:dyDescent="0.15">
      <c r="A585" s="5" t="s">
        <v>429</v>
      </c>
      <c r="B585" s="25" t="s">
        <v>633</v>
      </c>
      <c r="C585" s="25"/>
      <c r="D585" s="5" t="s">
        <v>59</v>
      </c>
      <c r="E585" s="8">
        <v>1</v>
      </c>
      <c r="F585" s="8">
        <v>836832.9</v>
      </c>
      <c r="G585" s="8">
        <v>836832.9</v>
      </c>
    </row>
    <row r="586" spans="1:7" ht="24.95" customHeight="1" x14ac:dyDescent="0.15">
      <c r="A586" s="24" t="s">
        <v>514</v>
      </c>
      <c r="B586" s="24"/>
      <c r="C586" s="24"/>
      <c r="D586" s="24"/>
      <c r="E586" s="10">
        <f>SUBTOTAL(9,E585:E585)</f>
        <v>1</v>
      </c>
      <c r="F586" s="10" t="s">
        <v>332</v>
      </c>
      <c r="G586" s="10">
        <f>SUBTOTAL(9,G585:G585)</f>
        <v>836832.9</v>
      </c>
    </row>
    <row r="587" spans="1:7" ht="24.95" customHeight="1" x14ac:dyDescent="0.15">
      <c r="A587" s="24" t="s">
        <v>519</v>
      </c>
      <c r="B587" s="24"/>
      <c r="C587" s="24"/>
      <c r="D587" s="24"/>
      <c r="E587" s="24"/>
      <c r="F587" s="24"/>
      <c r="G587" s="10">
        <f>SUBTOTAL(9,G585:G586)</f>
        <v>836832.9</v>
      </c>
    </row>
    <row r="588" spans="1:7" ht="24.95" customHeight="1" x14ac:dyDescent="0.15"/>
    <row r="589" spans="1:7" ht="20.100000000000001" customHeight="1" x14ac:dyDescent="0.15">
      <c r="A589" s="22" t="s">
        <v>414</v>
      </c>
      <c r="B589" s="22"/>
      <c r="C589" s="23" t="s">
        <v>295</v>
      </c>
      <c r="D589" s="23"/>
      <c r="E589" s="23"/>
      <c r="F589" s="23"/>
      <c r="G589" s="23"/>
    </row>
    <row r="590" spans="1:7" ht="20.100000000000001" customHeight="1" x14ac:dyDescent="0.15">
      <c r="A590" s="22" t="s">
        <v>415</v>
      </c>
      <c r="B590" s="22"/>
      <c r="C590" s="23" t="s">
        <v>416</v>
      </c>
      <c r="D590" s="23"/>
      <c r="E590" s="23"/>
      <c r="F590" s="23"/>
      <c r="G590" s="23"/>
    </row>
    <row r="591" spans="1:7" ht="24.95" customHeight="1" x14ac:dyDescent="0.15">
      <c r="A591" s="22" t="s">
        <v>417</v>
      </c>
      <c r="B591" s="22"/>
      <c r="C591" s="23" t="s">
        <v>394</v>
      </c>
      <c r="D591" s="23"/>
      <c r="E591" s="23"/>
      <c r="F591" s="23"/>
      <c r="G591" s="23"/>
    </row>
    <row r="592" spans="1:7" ht="15" customHeight="1" x14ac:dyDescent="0.15"/>
    <row r="593" spans="1:7" ht="24.95" customHeight="1" x14ac:dyDescent="0.15">
      <c r="A593" s="14" t="s">
        <v>520</v>
      </c>
      <c r="B593" s="14"/>
      <c r="C593" s="14"/>
      <c r="D593" s="14"/>
      <c r="E593" s="14"/>
      <c r="F593" s="14"/>
      <c r="G593" s="14"/>
    </row>
    <row r="594" spans="1:7" ht="15" customHeight="1" x14ac:dyDescent="0.15"/>
    <row r="595" spans="1:7" ht="50.1" customHeight="1" x14ac:dyDescent="0.15">
      <c r="A595" s="5" t="s">
        <v>324</v>
      </c>
      <c r="B595" s="20" t="s">
        <v>472</v>
      </c>
      <c r="C595" s="20"/>
      <c r="D595" s="5" t="s">
        <v>508</v>
      </c>
      <c r="E595" s="5" t="s">
        <v>509</v>
      </c>
      <c r="F595" s="5" t="s">
        <v>510</v>
      </c>
      <c r="G595" s="5" t="s">
        <v>511</v>
      </c>
    </row>
    <row r="596" spans="1:7" ht="15" customHeight="1" x14ac:dyDescent="0.15">
      <c r="A596" s="5">
        <v>1</v>
      </c>
      <c r="B596" s="20">
        <v>2</v>
      </c>
      <c r="C596" s="20"/>
      <c r="D596" s="5">
        <v>3</v>
      </c>
      <c r="E596" s="5">
        <v>4</v>
      </c>
      <c r="F596" s="5">
        <v>5</v>
      </c>
      <c r="G596" s="5">
        <v>6</v>
      </c>
    </row>
    <row r="597" spans="1:7" ht="39.950000000000003" customHeight="1" x14ac:dyDescent="0.15">
      <c r="A597" s="5" t="s">
        <v>429</v>
      </c>
      <c r="B597" s="25" t="s">
        <v>521</v>
      </c>
      <c r="C597" s="25"/>
      <c r="D597" s="5" t="s">
        <v>59</v>
      </c>
      <c r="E597" s="8">
        <v>1</v>
      </c>
      <c r="F597" s="8">
        <v>1435429.99</v>
      </c>
      <c r="G597" s="8">
        <v>1435429.99</v>
      </c>
    </row>
    <row r="598" spans="1:7" ht="24.95" customHeight="1" x14ac:dyDescent="0.15">
      <c r="A598" s="24" t="s">
        <v>514</v>
      </c>
      <c r="B598" s="24"/>
      <c r="C598" s="24"/>
      <c r="D598" s="24"/>
      <c r="E598" s="10">
        <f>SUBTOTAL(9,E597:E597)</f>
        <v>1</v>
      </c>
      <c r="F598" s="10" t="s">
        <v>332</v>
      </c>
      <c r="G598" s="10">
        <f>SUBTOTAL(9,G597:G597)</f>
        <v>1435429.99</v>
      </c>
    </row>
    <row r="599" spans="1:7" ht="24.95" customHeight="1" x14ac:dyDescent="0.15">
      <c r="A599" s="24" t="s">
        <v>519</v>
      </c>
      <c r="B599" s="24"/>
      <c r="C599" s="24"/>
      <c r="D599" s="24"/>
      <c r="E599" s="24"/>
      <c r="F599" s="24"/>
      <c r="G599" s="10">
        <f>SUBTOTAL(9,G597:G598)</f>
        <v>1435429.99</v>
      </c>
    </row>
  </sheetData>
  <sheetProtection password="EE96" sheet="1" objects="1" scenarios="1"/>
  <mergeCells count="599">
    <mergeCell ref="B597:C597"/>
    <mergeCell ref="A598:D598"/>
    <mergeCell ref="A599:F599"/>
    <mergeCell ref="A591:B591"/>
    <mergeCell ref="C591:G591"/>
    <mergeCell ref="A593:G593"/>
    <mergeCell ref="B595:C595"/>
    <mergeCell ref="B596:C596"/>
    <mergeCell ref="A587:F587"/>
    <mergeCell ref="A589:B589"/>
    <mergeCell ref="C589:G589"/>
    <mergeCell ref="A590:B590"/>
    <mergeCell ref="C590:G590"/>
    <mergeCell ref="A581:G581"/>
    <mergeCell ref="B583:C583"/>
    <mergeCell ref="B584:C584"/>
    <mergeCell ref="B585:C585"/>
    <mergeCell ref="A586:D586"/>
    <mergeCell ref="A577:B577"/>
    <mergeCell ref="C577:G577"/>
    <mergeCell ref="A578:B578"/>
    <mergeCell ref="C578:G578"/>
    <mergeCell ref="A579:B579"/>
    <mergeCell ref="C579:G579"/>
    <mergeCell ref="B571:C571"/>
    <mergeCell ref="B572:C572"/>
    <mergeCell ref="B573:C573"/>
    <mergeCell ref="A574:D574"/>
    <mergeCell ref="A575:F575"/>
    <mergeCell ref="A566:B566"/>
    <mergeCell ref="C566:G566"/>
    <mergeCell ref="A567:B567"/>
    <mergeCell ref="C567:G567"/>
    <mergeCell ref="A569:G569"/>
    <mergeCell ref="B561:C561"/>
    <mergeCell ref="A562:D562"/>
    <mergeCell ref="A563:F563"/>
    <mergeCell ref="A565:B565"/>
    <mergeCell ref="C565:G565"/>
    <mergeCell ref="A555:G555"/>
    <mergeCell ref="B557:C557"/>
    <mergeCell ref="B558:C558"/>
    <mergeCell ref="B559:C559"/>
    <mergeCell ref="B560:C560"/>
    <mergeCell ref="A551:B551"/>
    <mergeCell ref="C551:G551"/>
    <mergeCell ref="A552:B552"/>
    <mergeCell ref="C552:G552"/>
    <mergeCell ref="A553:B553"/>
    <mergeCell ref="C553:G553"/>
    <mergeCell ref="B545:C545"/>
    <mergeCell ref="B546:C546"/>
    <mergeCell ref="B547:C547"/>
    <mergeCell ref="A548:D548"/>
    <mergeCell ref="A549:F549"/>
    <mergeCell ref="A540:B540"/>
    <mergeCell ref="C540:G540"/>
    <mergeCell ref="A541:B541"/>
    <mergeCell ref="C541:G541"/>
    <mergeCell ref="A543:G543"/>
    <mergeCell ref="B535:C535"/>
    <mergeCell ref="A536:D536"/>
    <mergeCell ref="A537:F537"/>
    <mergeCell ref="A539:B539"/>
    <mergeCell ref="C539:G539"/>
    <mergeCell ref="A529:B529"/>
    <mergeCell ref="C529:G529"/>
    <mergeCell ref="A531:G531"/>
    <mergeCell ref="B533:C533"/>
    <mergeCell ref="B534:C534"/>
    <mergeCell ref="A525:F525"/>
    <mergeCell ref="A527:B527"/>
    <mergeCell ref="C527:G527"/>
    <mergeCell ref="A528:B528"/>
    <mergeCell ref="C528:G528"/>
    <mergeCell ref="A519:G519"/>
    <mergeCell ref="B521:C521"/>
    <mergeCell ref="B522:C522"/>
    <mergeCell ref="B523:C523"/>
    <mergeCell ref="A524:D524"/>
    <mergeCell ref="A515:B515"/>
    <mergeCell ref="C515:G515"/>
    <mergeCell ref="A516:B516"/>
    <mergeCell ref="C516:G516"/>
    <mergeCell ref="A517:B517"/>
    <mergeCell ref="C517:G517"/>
    <mergeCell ref="B509:C509"/>
    <mergeCell ref="B510:C510"/>
    <mergeCell ref="B511:C511"/>
    <mergeCell ref="A512:D512"/>
    <mergeCell ref="A513:F513"/>
    <mergeCell ref="A504:B504"/>
    <mergeCell ref="C504:G504"/>
    <mergeCell ref="A505:B505"/>
    <mergeCell ref="C505:G505"/>
    <mergeCell ref="A507:G507"/>
    <mergeCell ref="B499:C499"/>
    <mergeCell ref="A500:D500"/>
    <mergeCell ref="A501:F501"/>
    <mergeCell ref="A503:B503"/>
    <mergeCell ref="C503:G503"/>
    <mergeCell ref="A493:B493"/>
    <mergeCell ref="C493:G493"/>
    <mergeCell ref="A495:G495"/>
    <mergeCell ref="B497:C497"/>
    <mergeCell ref="B498:C498"/>
    <mergeCell ref="A489:F489"/>
    <mergeCell ref="A491:B491"/>
    <mergeCell ref="C491:G491"/>
    <mergeCell ref="A492:B492"/>
    <mergeCell ref="C492:G492"/>
    <mergeCell ref="B484:C484"/>
    <mergeCell ref="B485:C485"/>
    <mergeCell ref="B486:C486"/>
    <mergeCell ref="B487:C487"/>
    <mergeCell ref="A488:D488"/>
    <mergeCell ref="A479:B479"/>
    <mergeCell ref="C479:G479"/>
    <mergeCell ref="A480:B480"/>
    <mergeCell ref="C480:G480"/>
    <mergeCell ref="A482:G482"/>
    <mergeCell ref="B474:C474"/>
    <mergeCell ref="A475:D475"/>
    <mergeCell ref="A476:F476"/>
    <mergeCell ref="A478:B478"/>
    <mergeCell ref="C478:G478"/>
    <mergeCell ref="A468:B468"/>
    <mergeCell ref="C468:G468"/>
    <mergeCell ref="A470:G470"/>
    <mergeCell ref="B472:C472"/>
    <mergeCell ref="B473:C473"/>
    <mergeCell ref="A464:F464"/>
    <mergeCell ref="A466:B466"/>
    <mergeCell ref="C466:G466"/>
    <mergeCell ref="A467:B467"/>
    <mergeCell ref="C467:G467"/>
    <mergeCell ref="A458:G458"/>
    <mergeCell ref="B460:C460"/>
    <mergeCell ref="B461:C461"/>
    <mergeCell ref="B462:C462"/>
    <mergeCell ref="A463:D463"/>
    <mergeCell ref="A454:B454"/>
    <mergeCell ref="C454:G454"/>
    <mergeCell ref="A455:B455"/>
    <mergeCell ref="C455:G455"/>
    <mergeCell ref="A456:B456"/>
    <mergeCell ref="C456:G456"/>
    <mergeCell ref="B448:C448"/>
    <mergeCell ref="B449:C449"/>
    <mergeCell ref="B450:C450"/>
    <mergeCell ref="A451:D451"/>
    <mergeCell ref="A452:F452"/>
    <mergeCell ref="A443:B443"/>
    <mergeCell ref="C443:G443"/>
    <mergeCell ref="A444:B444"/>
    <mergeCell ref="C444:G444"/>
    <mergeCell ref="A446:G446"/>
    <mergeCell ref="B438:C438"/>
    <mergeCell ref="A439:D439"/>
    <mergeCell ref="A440:F440"/>
    <mergeCell ref="A442:B442"/>
    <mergeCell ref="C442:G442"/>
    <mergeCell ref="A432:B432"/>
    <mergeCell ref="C432:G432"/>
    <mergeCell ref="A434:G434"/>
    <mergeCell ref="B436:C436"/>
    <mergeCell ref="B437:C437"/>
    <mergeCell ref="A428:F428"/>
    <mergeCell ref="A430:B430"/>
    <mergeCell ref="C430:G430"/>
    <mergeCell ref="A431:B431"/>
    <mergeCell ref="C431:G431"/>
    <mergeCell ref="A422:G422"/>
    <mergeCell ref="B424:C424"/>
    <mergeCell ref="B425:C425"/>
    <mergeCell ref="B426:C426"/>
    <mergeCell ref="A427:D427"/>
    <mergeCell ref="A418:B418"/>
    <mergeCell ref="C418:G418"/>
    <mergeCell ref="A419:B419"/>
    <mergeCell ref="C419:G419"/>
    <mergeCell ref="A420:B420"/>
    <mergeCell ref="C420:G420"/>
    <mergeCell ref="B412:C412"/>
    <mergeCell ref="B413:C413"/>
    <mergeCell ref="B414:C414"/>
    <mergeCell ref="A415:D415"/>
    <mergeCell ref="A416:F416"/>
    <mergeCell ref="A406:B406"/>
    <mergeCell ref="C406:G406"/>
    <mergeCell ref="A408:G408"/>
    <mergeCell ref="B410:C410"/>
    <mergeCell ref="B411:C411"/>
    <mergeCell ref="A402:F402"/>
    <mergeCell ref="A404:B404"/>
    <mergeCell ref="C404:G404"/>
    <mergeCell ref="A405:B405"/>
    <mergeCell ref="C405:G405"/>
    <mergeCell ref="A396:G396"/>
    <mergeCell ref="B398:C398"/>
    <mergeCell ref="B399:C399"/>
    <mergeCell ref="B400:C400"/>
    <mergeCell ref="A401:D401"/>
    <mergeCell ref="A392:B392"/>
    <mergeCell ref="C392:G392"/>
    <mergeCell ref="A393:B393"/>
    <mergeCell ref="C393:G393"/>
    <mergeCell ref="A394:B394"/>
    <mergeCell ref="C394:G394"/>
    <mergeCell ref="B386:C386"/>
    <mergeCell ref="B387:C387"/>
    <mergeCell ref="B388:C388"/>
    <mergeCell ref="A389:D389"/>
    <mergeCell ref="A390:F390"/>
    <mergeCell ref="A381:B381"/>
    <mergeCell ref="C381:G381"/>
    <mergeCell ref="A382:B382"/>
    <mergeCell ref="C382:G382"/>
    <mergeCell ref="A384:G384"/>
    <mergeCell ref="B376:C376"/>
    <mergeCell ref="A377:D377"/>
    <mergeCell ref="A378:F378"/>
    <mergeCell ref="A380:B380"/>
    <mergeCell ref="C380:G380"/>
    <mergeCell ref="A370:B370"/>
    <mergeCell ref="C370:G370"/>
    <mergeCell ref="A372:G372"/>
    <mergeCell ref="B374:C374"/>
    <mergeCell ref="B375:C375"/>
    <mergeCell ref="A366:F366"/>
    <mergeCell ref="A368:B368"/>
    <mergeCell ref="C368:G368"/>
    <mergeCell ref="A369:B369"/>
    <mergeCell ref="C369:G369"/>
    <mergeCell ref="A360:G360"/>
    <mergeCell ref="B362:C362"/>
    <mergeCell ref="B363:C363"/>
    <mergeCell ref="B364:C364"/>
    <mergeCell ref="A365:D365"/>
    <mergeCell ref="A356:B356"/>
    <mergeCell ref="C356:G356"/>
    <mergeCell ref="A357:B357"/>
    <mergeCell ref="C357:G357"/>
    <mergeCell ref="A358:B358"/>
    <mergeCell ref="C358:G358"/>
    <mergeCell ref="B350:C350"/>
    <mergeCell ref="B351:C351"/>
    <mergeCell ref="B352:C352"/>
    <mergeCell ref="A353:D353"/>
    <mergeCell ref="A354:F354"/>
    <mergeCell ref="A345:B345"/>
    <mergeCell ref="C345:G345"/>
    <mergeCell ref="A346:B346"/>
    <mergeCell ref="C346:G346"/>
    <mergeCell ref="A348:G348"/>
    <mergeCell ref="B339:C339"/>
    <mergeCell ref="B340:C340"/>
    <mergeCell ref="A341:D341"/>
    <mergeCell ref="A342:F342"/>
    <mergeCell ref="A344:B344"/>
    <mergeCell ref="C344:G344"/>
    <mergeCell ref="A333:B333"/>
    <mergeCell ref="C333:G333"/>
    <mergeCell ref="A335:G335"/>
    <mergeCell ref="B337:C337"/>
    <mergeCell ref="B338:C338"/>
    <mergeCell ref="A329:F329"/>
    <mergeCell ref="A331:B331"/>
    <mergeCell ref="C331:G331"/>
    <mergeCell ref="A332:B332"/>
    <mergeCell ref="C332:G332"/>
    <mergeCell ref="A323:G323"/>
    <mergeCell ref="B325:C325"/>
    <mergeCell ref="B326:C326"/>
    <mergeCell ref="B327:C327"/>
    <mergeCell ref="A328:D328"/>
    <mergeCell ref="A319:B319"/>
    <mergeCell ref="C319:G319"/>
    <mergeCell ref="A320:B320"/>
    <mergeCell ref="C320:G320"/>
    <mergeCell ref="A321:B321"/>
    <mergeCell ref="C321:G321"/>
    <mergeCell ref="B313:C313"/>
    <mergeCell ref="B314:C314"/>
    <mergeCell ref="B315:C315"/>
    <mergeCell ref="A316:D316"/>
    <mergeCell ref="A317:F317"/>
    <mergeCell ref="A308:B308"/>
    <mergeCell ref="C308:G308"/>
    <mergeCell ref="A309:B309"/>
    <mergeCell ref="C309:G309"/>
    <mergeCell ref="A311:G311"/>
    <mergeCell ref="B303:C303"/>
    <mergeCell ref="A304:D304"/>
    <mergeCell ref="A305:F305"/>
    <mergeCell ref="A307:B307"/>
    <mergeCell ref="C307:G307"/>
    <mergeCell ref="A297:B297"/>
    <mergeCell ref="C297:G297"/>
    <mergeCell ref="A299:G299"/>
    <mergeCell ref="B301:C301"/>
    <mergeCell ref="B302:C302"/>
    <mergeCell ref="A292:D292"/>
    <mergeCell ref="A293:F293"/>
    <mergeCell ref="A295:B295"/>
    <mergeCell ref="C295:G295"/>
    <mergeCell ref="A296:B296"/>
    <mergeCell ref="C296:G296"/>
    <mergeCell ref="B287:C287"/>
    <mergeCell ref="A288:D288"/>
    <mergeCell ref="B289:C289"/>
    <mergeCell ref="A290:D290"/>
    <mergeCell ref="B291:C291"/>
    <mergeCell ref="A281:G281"/>
    <mergeCell ref="B283:C283"/>
    <mergeCell ref="B284:C284"/>
    <mergeCell ref="B285:C285"/>
    <mergeCell ref="A286:D286"/>
    <mergeCell ref="A277:B277"/>
    <mergeCell ref="C277:G277"/>
    <mergeCell ref="A278:B278"/>
    <mergeCell ref="C278:G278"/>
    <mergeCell ref="A279:B279"/>
    <mergeCell ref="C279:G279"/>
    <mergeCell ref="B271:C271"/>
    <mergeCell ref="B272:C272"/>
    <mergeCell ref="B273:C273"/>
    <mergeCell ref="A274:D274"/>
    <mergeCell ref="A275:F275"/>
    <mergeCell ref="A266:B266"/>
    <mergeCell ref="C266:G266"/>
    <mergeCell ref="A267:B267"/>
    <mergeCell ref="C267:G267"/>
    <mergeCell ref="A269:G269"/>
    <mergeCell ref="A260:D260"/>
    <mergeCell ref="B261:C261"/>
    <mergeCell ref="A262:D262"/>
    <mergeCell ref="A263:F263"/>
    <mergeCell ref="A265:B265"/>
    <mergeCell ref="C265:G265"/>
    <mergeCell ref="B255:C255"/>
    <mergeCell ref="A256:D256"/>
    <mergeCell ref="B257:C257"/>
    <mergeCell ref="A258:D258"/>
    <mergeCell ref="B259:C259"/>
    <mergeCell ref="A249:B249"/>
    <mergeCell ref="C249:G249"/>
    <mergeCell ref="A251:G251"/>
    <mergeCell ref="B253:C253"/>
    <mergeCell ref="B254:C254"/>
    <mergeCell ref="A244:D244"/>
    <mergeCell ref="A245:F245"/>
    <mergeCell ref="A247:B247"/>
    <mergeCell ref="C247:G247"/>
    <mergeCell ref="A248:B248"/>
    <mergeCell ref="C248:G248"/>
    <mergeCell ref="B239:C239"/>
    <mergeCell ref="B240:C240"/>
    <mergeCell ref="B241:C241"/>
    <mergeCell ref="A242:D242"/>
    <mergeCell ref="B243:C243"/>
    <mergeCell ref="A234:B234"/>
    <mergeCell ref="C234:G234"/>
    <mergeCell ref="A235:B235"/>
    <mergeCell ref="C235:G235"/>
    <mergeCell ref="A237:G237"/>
    <mergeCell ref="A228:D228"/>
    <mergeCell ref="B229:C229"/>
    <mergeCell ref="A230:D230"/>
    <mergeCell ref="A231:F231"/>
    <mergeCell ref="A233:B233"/>
    <mergeCell ref="C233:G233"/>
    <mergeCell ref="B223:C223"/>
    <mergeCell ref="A224:D224"/>
    <mergeCell ref="B225:C225"/>
    <mergeCell ref="A226:D226"/>
    <mergeCell ref="B227:C227"/>
    <mergeCell ref="A217:G217"/>
    <mergeCell ref="B219:C219"/>
    <mergeCell ref="B220:C220"/>
    <mergeCell ref="B221:C221"/>
    <mergeCell ref="A222:D222"/>
    <mergeCell ref="A213:B213"/>
    <mergeCell ref="C213:G213"/>
    <mergeCell ref="A214:B214"/>
    <mergeCell ref="C214:G214"/>
    <mergeCell ref="A215:B215"/>
    <mergeCell ref="C215:G215"/>
    <mergeCell ref="B207:C207"/>
    <mergeCell ref="A208:D208"/>
    <mergeCell ref="B209:C209"/>
    <mergeCell ref="A210:D210"/>
    <mergeCell ref="A211:F211"/>
    <mergeCell ref="A202:D202"/>
    <mergeCell ref="B203:C203"/>
    <mergeCell ref="A204:D204"/>
    <mergeCell ref="B205:C205"/>
    <mergeCell ref="A206:D206"/>
    <mergeCell ref="B197:C197"/>
    <mergeCell ref="B198:C198"/>
    <mergeCell ref="B199:C199"/>
    <mergeCell ref="A200:D200"/>
    <mergeCell ref="B201:C201"/>
    <mergeCell ref="A191:B191"/>
    <mergeCell ref="C191:G191"/>
    <mergeCell ref="A193:G193"/>
    <mergeCell ref="B195:C195"/>
    <mergeCell ref="B196:C196"/>
    <mergeCell ref="A187:F187"/>
    <mergeCell ref="A189:B189"/>
    <mergeCell ref="C189:G189"/>
    <mergeCell ref="A190:B190"/>
    <mergeCell ref="C190:G190"/>
    <mergeCell ref="A182:D182"/>
    <mergeCell ref="B183:C183"/>
    <mergeCell ref="A184:D184"/>
    <mergeCell ref="B185:C185"/>
    <mergeCell ref="A186:D186"/>
    <mergeCell ref="B177:C177"/>
    <mergeCell ref="A178:D178"/>
    <mergeCell ref="B179:C179"/>
    <mergeCell ref="A180:D180"/>
    <mergeCell ref="B181:C181"/>
    <mergeCell ref="A171:G171"/>
    <mergeCell ref="B173:C173"/>
    <mergeCell ref="B174:C174"/>
    <mergeCell ref="B175:C175"/>
    <mergeCell ref="A176:D176"/>
    <mergeCell ref="A167:B167"/>
    <mergeCell ref="C167:G167"/>
    <mergeCell ref="A168:B168"/>
    <mergeCell ref="C168:G168"/>
    <mergeCell ref="A169:B169"/>
    <mergeCell ref="C169:G169"/>
    <mergeCell ref="B161:C161"/>
    <mergeCell ref="B162:C162"/>
    <mergeCell ref="B163:C163"/>
    <mergeCell ref="A164:D164"/>
    <mergeCell ref="A165:F165"/>
    <mergeCell ref="A156:B156"/>
    <mergeCell ref="C156:G156"/>
    <mergeCell ref="A157:B157"/>
    <mergeCell ref="C157:G157"/>
    <mergeCell ref="A159:G159"/>
    <mergeCell ref="B151:C151"/>
    <mergeCell ref="A152:D152"/>
    <mergeCell ref="A153:F153"/>
    <mergeCell ref="A155:B155"/>
    <mergeCell ref="C155:G155"/>
    <mergeCell ref="A146:D146"/>
    <mergeCell ref="B147:C147"/>
    <mergeCell ref="A148:D148"/>
    <mergeCell ref="B149:C149"/>
    <mergeCell ref="A150:D150"/>
    <mergeCell ref="B141:C141"/>
    <mergeCell ref="A142:D142"/>
    <mergeCell ref="B143:C143"/>
    <mergeCell ref="A144:D144"/>
    <mergeCell ref="B145:C145"/>
    <mergeCell ref="A135:B135"/>
    <mergeCell ref="C135:G135"/>
    <mergeCell ref="A137:G137"/>
    <mergeCell ref="B139:C139"/>
    <mergeCell ref="B140:C140"/>
    <mergeCell ref="A130:D130"/>
    <mergeCell ref="A131:F131"/>
    <mergeCell ref="A133:B133"/>
    <mergeCell ref="C133:G133"/>
    <mergeCell ref="A134:B134"/>
    <mergeCell ref="C134:G134"/>
    <mergeCell ref="B125:C125"/>
    <mergeCell ref="A126:D126"/>
    <mergeCell ref="B127:C127"/>
    <mergeCell ref="A128:D128"/>
    <mergeCell ref="B129:C129"/>
    <mergeCell ref="A120:D120"/>
    <mergeCell ref="B121:C121"/>
    <mergeCell ref="A122:D122"/>
    <mergeCell ref="B123:C123"/>
    <mergeCell ref="A124:D124"/>
    <mergeCell ref="B115:C115"/>
    <mergeCell ref="B116:C116"/>
    <mergeCell ref="B117:C117"/>
    <mergeCell ref="A118:D118"/>
    <mergeCell ref="B119:C119"/>
    <mergeCell ref="A110:B110"/>
    <mergeCell ref="C110:G110"/>
    <mergeCell ref="A111:B111"/>
    <mergeCell ref="C111:G111"/>
    <mergeCell ref="A113:G113"/>
    <mergeCell ref="A104:D104"/>
    <mergeCell ref="B105:C105"/>
    <mergeCell ref="A106:D106"/>
    <mergeCell ref="A107:F107"/>
    <mergeCell ref="A109:B109"/>
    <mergeCell ref="C109:G109"/>
    <mergeCell ref="B99:C99"/>
    <mergeCell ref="A100:D100"/>
    <mergeCell ref="B101:C101"/>
    <mergeCell ref="A102:D102"/>
    <mergeCell ref="B103:C103"/>
    <mergeCell ref="A94:D94"/>
    <mergeCell ref="B95:C95"/>
    <mergeCell ref="A96:D96"/>
    <mergeCell ref="B97:C97"/>
    <mergeCell ref="A98:D98"/>
    <mergeCell ref="B89:C89"/>
    <mergeCell ref="A90:D90"/>
    <mergeCell ref="B91:C91"/>
    <mergeCell ref="A92:D92"/>
    <mergeCell ref="B93:C93"/>
    <mergeCell ref="B84:C84"/>
    <mergeCell ref="A85:D85"/>
    <mergeCell ref="B86:C86"/>
    <mergeCell ref="A87:D87"/>
    <mergeCell ref="B88:C88"/>
    <mergeCell ref="A79:D79"/>
    <mergeCell ref="B80:C80"/>
    <mergeCell ref="A81:D81"/>
    <mergeCell ref="B82:C82"/>
    <mergeCell ref="A83:D83"/>
    <mergeCell ref="B74:C74"/>
    <mergeCell ref="A75:D75"/>
    <mergeCell ref="B76:C76"/>
    <mergeCell ref="A77:D77"/>
    <mergeCell ref="B78:C78"/>
    <mergeCell ref="B69:C69"/>
    <mergeCell ref="B70:C70"/>
    <mergeCell ref="B71:C71"/>
    <mergeCell ref="B72:C72"/>
    <mergeCell ref="A73:D73"/>
    <mergeCell ref="A64:B64"/>
    <mergeCell ref="C64:G64"/>
    <mergeCell ref="A65:B65"/>
    <mergeCell ref="C65:G65"/>
    <mergeCell ref="A67:G67"/>
    <mergeCell ref="B59:C59"/>
    <mergeCell ref="A60:D60"/>
    <mergeCell ref="A61:F61"/>
    <mergeCell ref="A63:B63"/>
    <mergeCell ref="C63:G63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B44:C44"/>
    <mergeCell ref="B45:C45"/>
    <mergeCell ref="A46:D46"/>
    <mergeCell ref="B47:C47"/>
    <mergeCell ref="A48:D48"/>
    <mergeCell ref="A38:B38"/>
    <mergeCell ref="C38:G38"/>
    <mergeCell ref="A40:G40"/>
    <mergeCell ref="B42:C42"/>
    <mergeCell ref="B43:C43"/>
    <mergeCell ref="A33:D33"/>
    <mergeCell ref="A34:F34"/>
    <mergeCell ref="A36:B36"/>
    <mergeCell ref="C36:G36"/>
    <mergeCell ref="A37:B37"/>
    <mergeCell ref="C37:G37"/>
    <mergeCell ref="B28:C28"/>
    <mergeCell ref="A29:D29"/>
    <mergeCell ref="B30:C30"/>
    <mergeCell ref="A31:D31"/>
    <mergeCell ref="B32:C32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651</v>
      </c>
      <c r="D6" s="20" t="s">
        <v>652</v>
      </c>
      <c r="E6" s="20"/>
      <c r="F6" s="20"/>
      <c r="G6" s="20" t="s">
        <v>653</v>
      </c>
      <c r="H6" s="20"/>
      <c r="I6" s="20"/>
      <c r="J6" s="20" t="s">
        <v>654</v>
      </c>
      <c r="K6" s="20"/>
      <c r="L6" s="20"/>
    </row>
    <row r="7" spans="1:13" ht="50.1" customHeight="1" x14ac:dyDescent="0.15">
      <c r="A7" s="20"/>
      <c r="B7" s="20"/>
      <c r="C7" s="20"/>
      <c r="D7" s="5" t="s">
        <v>655</v>
      </c>
      <c r="E7" s="5" t="s">
        <v>656</v>
      </c>
      <c r="F7" s="5" t="s">
        <v>657</v>
      </c>
      <c r="G7" s="5" t="s">
        <v>655</v>
      </c>
      <c r="H7" s="5" t="s">
        <v>656</v>
      </c>
      <c r="I7" s="5" t="s">
        <v>658</v>
      </c>
      <c r="J7" s="5" t="s">
        <v>655</v>
      </c>
      <c r="K7" s="5" t="s">
        <v>656</v>
      </c>
      <c r="L7" s="5" t="s">
        <v>659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446</v>
      </c>
      <c r="L8" s="5" t="s">
        <v>448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4" t="s">
        <v>660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661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651</v>
      </c>
      <c r="D15" s="20" t="s">
        <v>652</v>
      </c>
      <c r="E15" s="20"/>
      <c r="F15" s="20"/>
      <c r="G15" s="20" t="s">
        <v>653</v>
      </c>
      <c r="H15" s="20"/>
      <c r="I15" s="20"/>
      <c r="J15" s="20" t="s">
        <v>654</v>
      </c>
      <c r="K15" s="20"/>
      <c r="L15" s="20"/>
    </row>
    <row r="16" spans="1:13" ht="50.1" customHeight="1" x14ac:dyDescent="0.15">
      <c r="A16" s="20"/>
      <c r="B16" s="20"/>
      <c r="C16" s="20"/>
      <c r="D16" s="5" t="s">
        <v>655</v>
      </c>
      <c r="E16" s="5" t="s">
        <v>656</v>
      </c>
      <c r="F16" s="5" t="s">
        <v>657</v>
      </c>
      <c r="G16" s="5" t="s">
        <v>655</v>
      </c>
      <c r="H16" s="5" t="s">
        <v>656</v>
      </c>
      <c r="I16" s="5" t="s">
        <v>658</v>
      </c>
      <c r="J16" s="5" t="s">
        <v>655</v>
      </c>
      <c r="K16" s="5" t="s">
        <v>656</v>
      </c>
      <c r="L16" s="5" t="s">
        <v>659</v>
      </c>
    </row>
    <row r="17" spans="1:12" ht="24.95" customHeight="1" x14ac:dyDescent="0.15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446</v>
      </c>
      <c r="L17" s="5" t="s">
        <v>448</v>
      </c>
    </row>
    <row r="18" spans="1:12" ht="24.95" customHeight="1" x14ac:dyDescent="0.15">
      <c r="A18" s="5" t="s">
        <v>329</v>
      </c>
      <c r="B18" s="5" t="s">
        <v>88</v>
      </c>
      <c r="C18" s="6" t="s">
        <v>662</v>
      </c>
      <c r="D18" s="8">
        <v>1</v>
      </c>
      <c r="E18" s="8">
        <v>15000</v>
      </c>
      <c r="F18" s="8">
        <v>15000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24.95" customHeight="1" x14ac:dyDescent="0.15">
      <c r="A19" s="26" t="s">
        <v>464</v>
      </c>
      <c r="B19" s="26"/>
      <c r="C19" s="26"/>
      <c r="D19" s="9" t="s">
        <v>59</v>
      </c>
      <c r="E19" s="9" t="s">
        <v>59</v>
      </c>
      <c r="F19" s="9">
        <f>SUM(F18:F18)</f>
        <v>15000</v>
      </c>
      <c r="G19" s="9" t="s">
        <v>59</v>
      </c>
      <c r="H19" s="9" t="s">
        <v>59</v>
      </c>
      <c r="I19" s="9">
        <f>SUM(I18:I18)</f>
        <v>0</v>
      </c>
      <c r="J19" s="9" t="s">
        <v>59</v>
      </c>
      <c r="K19" s="9" t="s">
        <v>59</v>
      </c>
      <c r="L19" s="9">
        <f>SUM(L18:L18)</f>
        <v>0</v>
      </c>
    </row>
    <row r="20" spans="1:12" ht="15" customHeight="1" x14ac:dyDescent="0.15"/>
    <row r="21" spans="1:12" ht="24.95" customHeight="1" x14ac:dyDescent="0.15">
      <c r="A21" s="14" t="s">
        <v>663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324</v>
      </c>
      <c r="B23" s="20" t="s">
        <v>49</v>
      </c>
      <c r="C23" s="20" t="s">
        <v>651</v>
      </c>
      <c r="D23" s="20" t="s">
        <v>652</v>
      </c>
      <c r="E23" s="20"/>
      <c r="F23" s="20"/>
      <c r="G23" s="20" t="s">
        <v>653</v>
      </c>
      <c r="H23" s="20"/>
      <c r="I23" s="20"/>
      <c r="J23" s="20" t="s">
        <v>654</v>
      </c>
      <c r="K23" s="20"/>
      <c r="L23" s="20"/>
    </row>
    <row r="24" spans="1:12" ht="50.1" customHeight="1" x14ac:dyDescent="0.15">
      <c r="A24" s="20"/>
      <c r="B24" s="20"/>
      <c r="C24" s="20"/>
      <c r="D24" s="5" t="s">
        <v>655</v>
      </c>
      <c r="E24" s="5" t="s">
        <v>656</v>
      </c>
      <c r="F24" s="5" t="s">
        <v>657</v>
      </c>
      <c r="G24" s="5" t="s">
        <v>655</v>
      </c>
      <c r="H24" s="5" t="s">
        <v>656</v>
      </c>
      <c r="I24" s="5" t="s">
        <v>658</v>
      </c>
      <c r="J24" s="5" t="s">
        <v>655</v>
      </c>
      <c r="K24" s="5" t="s">
        <v>656</v>
      </c>
      <c r="L24" s="5" t="s">
        <v>659</v>
      </c>
    </row>
    <row r="25" spans="1:12" ht="24.95" customHeight="1" x14ac:dyDescent="0.15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446</v>
      </c>
      <c r="L25" s="5" t="s">
        <v>448</v>
      </c>
    </row>
    <row r="26" spans="1:12" ht="24.95" customHeight="1" x14ac:dyDescent="0.15">
      <c r="A26" s="5" t="s">
        <v>329</v>
      </c>
      <c r="B26" s="5" t="s">
        <v>88</v>
      </c>
      <c r="C26" s="6" t="s">
        <v>664</v>
      </c>
      <c r="D26" s="8">
        <v>1</v>
      </c>
      <c r="E26" s="8">
        <v>2949000</v>
      </c>
      <c r="F26" s="8">
        <v>2949000</v>
      </c>
      <c r="G26" s="8">
        <v>1</v>
      </c>
      <c r="H26" s="8">
        <v>1508800</v>
      </c>
      <c r="I26" s="8">
        <v>1508800</v>
      </c>
      <c r="J26" s="8">
        <v>1</v>
      </c>
      <c r="K26" s="8">
        <v>1508800</v>
      </c>
      <c r="L26" s="8">
        <v>1508800</v>
      </c>
    </row>
    <row r="27" spans="1:12" ht="24.95" customHeight="1" x14ac:dyDescent="0.15">
      <c r="A27" s="5" t="s">
        <v>429</v>
      </c>
      <c r="B27" s="5" t="s">
        <v>88</v>
      </c>
      <c r="C27" s="6" t="s">
        <v>665</v>
      </c>
      <c r="D27" s="8">
        <v>1</v>
      </c>
      <c r="E27" s="8">
        <v>16325400</v>
      </c>
      <c r="F27" s="8">
        <v>16325400</v>
      </c>
      <c r="G27" s="8">
        <v>1</v>
      </c>
      <c r="H27" s="8">
        <v>17069900</v>
      </c>
      <c r="I27" s="8">
        <v>17069900</v>
      </c>
      <c r="J27" s="8">
        <v>1</v>
      </c>
      <c r="K27" s="8">
        <v>17697800</v>
      </c>
      <c r="L27" s="8">
        <v>17697800</v>
      </c>
    </row>
    <row r="28" spans="1:12" ht="24.95" customHeight="1" x14ac:dyDescent="0.15">
      <c r="A28" s="26" t="s">
        <v>464</v>
      </c>
      <c r="B28" s="26"/>
      <c r="C28" s="26"/>
      <c r="D28" s="9" t="s">
        <v>59</v>
      </c>
      <c r="E28" s="9" t="s">
        <v>59</v>
      </c>
      <c r="F28" s="9">
        <f>SUM(F26:F27)</f>
        <v>19274400</v>
      </c>
      <c r="G28" s="9" t="s">
        <v>59</v>
      </c>
      <c r="H28" s="9" t="s">
        <v>59</v>
      </c>
      <c r="I28" s="9">
        <f>SUM(I26:I27)</f>
        <v>18578700</v>
      </c>
      <c r="J28" s="9" t="s">
        <v>59</v>
      </c>
      <c r="K28" s="9" t="s">
        <v>59</v>
      </c>
      <c r="L28" s="9">
        <f>SUM(L26:L27)</f>
        <v>19206600</v>
      </c>
    </row>
    <row r="29" spans="1:12" ht="15" customHeight="1" x14ac:dyDescent="0.15"/>
    <row r="30" spans="1:12" ht="24.95" customHeight="1" x14ac:dyDescent="0.15">
      <c r="A30" s="14" t="s">
        <v>666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324</v>
      </c>
      <c r="B32" s="20" t="s">
        <v>49</v>
      </c>
      <c r="C32" s="20" t="s">
        <v>651</v>
      </c>
      <c r="D32" s="20" t="s">
        <v>652</v>
      </c>
      <c r="E32" s="20"/>
      <c r="F32" s="20"/>
      <c r="G32" s="20" t="s">
        <v>653</v>
      </c>
      <c r="H32" s="20"/>
      <c r="I32" s="20"/>
      <c r="J32" s="20" t="s">
        <v>654</v>
      </c>
      <c r="K32" s="20"/>
      <c r="L32" s="20"/>
    </row>
    <row r="33" spans="1:13" ht="50.1" customHeight="1" x14ac:dyDescent="0.15">
      <c r="A33" s="20"/>
      <c r="B33" s="20"/>
      <c r="C33" s="20"/>
      <c r="D33" s="5" t="s">
        <v>655</v>
      </c>
      <c r="E33" s="5" t="s">
        <v>656</v>
      </c>
      <c r="F33" s="5" t="s">
        <v>657</v>
      </c>
      <c r="G33" s="5" t="s">
        <v>655</v>
      </c>
      <c r="H33" s="5" t="s">
        <v>656</v>
      </c>
      <c r="I33" s="5" t="s">
        <v>658</v>
      </c>
      <c r="J33" s="5" t="s">
        <v>655</v>
      </c>
      <c r="K33" s="5" t="s">
        <v>656</v>
      </c>
      <c r="L33" s="5" t="s">
        <v>659</v>
      </c>
    </row>
    <row r="34" spans="1:13" ht="24.95" customHeight="1" x14ac:dyDescent="0.15">
      <c r="A34" s="5" t="s">
        <v>329</v>
      </c>
      <c r="B34" s="5" t="s">
        <v>429</v>
      </c>
      <c r="C34" s="5" t="s">
        <v>430</v>
      </c>
      <c r="D34" s="5" t="s">
        <v>431</v>
      </c>
      <c r="E34" s="5" t="s">
        <v>432</v>
      </c>
      <c r="F34" s="5" t="s">
        <v>433</v>
      </c>
      <c r="G34" s="5" t="s">
        <v>434</v>
      </c>
      <c r="H34" s="5" t="s">
        <v>435</v>
      </c>
      <c r="I34" s="5" t="s">
        <v>436</v>
      </c>
      <c r="J34" s="5" t="s">
        <v>437</v>
      </c>
      <c r="K34" s="5" t="s">
        <v>446</v>
      </c>
      <c r="L34" s="5" t="s">
        <v>448</v>
      </c>
    </row>
    <row r="35" spans="1:13" x14ac:dyDescent="0.15">
      <c r="A35" s="5" t="s">
        <v>59</v>
      </c>
      <c r="B35" s="5" t="s">
        <v>59</v>
      </c>
      <c r="C35" s="5" t="s">
        <v>59</v>
      </c>
      <c r="D35" s="5" t="s">
        <v>59</v>
      </c>
      <c r="E35" s="5" t="s">
        <v>59</v>
      </c>
      <c r="F35" s="5" t="s">
        <v>59</v>
      </c>
      <c r="G35" s="5" t="s">
        <v>59</v>
      </c>
      <c r="H35" s="5" t="s">
        <v>59</v>
      </c>
      <c r="I35" s="5" t="s">
        <v>59</v>
      </c>
      <c r="J35" s="5" t="s">
        <v>59</v>
      </c>
      <c r="K35" s="5" t="s">
        <v>59</v>
      </c>
      <c r="L35" s="5" t="s">
        <v>59</v>
      </c>
    </row>
    <row r="36" spans="1:13" ht="15" customHeight="1" x14ac:dyDescent="0.15"/>
    <row r="37" spans="1:13" ht="24.95" customHeight="1" x14ac:dyDescent="0.15">
      <c r="A37" s="14" t="s">
        <v>667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668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324</v>
      </c>
      <c r="B41" s="20" t="s">
        <v>49</v>
      </c>
      <c r="C41" s="20" t="s">
        <v>651</v>
      </c>
      <c r="D41" s="5" t="s">
        <v>652</v>
      </c>
      <c r="E41" s="5" t="s">
        <v>653</v>
      </c>
      <c r="F41" s="5" t="s">
        <v>654</v>
      </c>
    </row>
    <row r="42" spans="1:13" ht="50.1" customHeight="1" x14ac:dyDescent="0.15">
      <c r="A42" s="20"/>
      <c r="B42" s="20"/>
      <c r="C42" s="20"/>
      <c r="D42" s="5" t="s">
        <v>669</v>
      </c>
      <c r="E42" s="5" t="s">
        <v>669</v>
      </c>
      <c r="F42" s="5" t="s">
        <v>669</v>
      </c>
    </row>
    <row r="43" spans="1:13" ht="24.95" customHeight="1" x14ac:dyDescent="0.15">
      <c r="A43" s="5" t="s">
        <v>329</v>
      </c>
      <c r="B43" s="5" t="s">
        <v>429</v>
      </c>
      <c r="C43" s="5" t="s">
        <v>430</v>
      </c>
      <c r="D43" s="5" t="s">
        <v>431</v>
      </c>
      <c r="E43" s="5" t="s">
        <v>432</v>
      </c>
      <c r="F43" s="5" t="s">
        <v>433</v>
      </c>
    </row>
    <row r="44" spans="1:13" x14ac:dyDescent="0.15">
      <c r="A44" s="5" t="s">
        <v>59</v>
      </c>
      <c r="B44" s="5" t="s">
        <v>59</v>
      </c>
      <c r="C44" s="5" t="s">
        <v>59</v>
      </c>
      <c r="D44" s="5" t="s">
        <v>59</v>
      </c>
      <c r="E44" s="5" t="s">
        <v>59</v>
      </c>
      <c r="F44" s="5" t="s">
        <v>59</v>
      </c>
    </row>
    <row r="45" spans="1:13" ht="15" customHeight="1" x14ac:dyDescent="0.15"/>
    <row r="46" spans="1:13" ht="24.95" customHeight="1" x14ac:dyDescent="0.15">
      <c r="A46" s="14" t="s">
        <v>670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671</v>
      </c>
      <c r="B48" s="14"/>
      <c r="C48" s="14"/>
      <c r="D48" s="14"/>
      <c r="E48" s="14"/>
      <c r="F48" s="14"/>
    </row>
    <row r="49" spans="1:6" ht="24.95" customHeight="1" x14ac:dyDescent="0.15"/>
    <row r="50" spans="1:6" ht="50.1" customHeight="1" x14ac:dyDescent="0.15">
      <c r="A50" s="20" t="s">
        <v>324</v>
      </c>
      <c r="B50" s="20" t="s">
        <v>49</v>
      </c>
      <c r="C50" s="20" t="s">
        <v>651</v>
      </c>
      <c r="D50" s="5" t="s">
        <v>652</v>
      </c>
      <c r="E50" s="5" t="s">
        <v>653</v>
      </c>
      <c r="F50" s="5" t="s">
        <v>654</v>
      </c>
    </row>
    <row r="51" spans="1:6" ht="50.1" customHeight="1" x14ac:dyDescent="0.15">
      <c r="A51" s="20"/>
      <c r="B51" s="20"/>
      <c r="C51" s="20"/>
      <c r="D51" s="5" t="s">
        <v>669</v>
      </c>
      <c r="E51" s="5" t="s">
        <v>669</v>
      </c>
      <c r="F51" s="5" t="s">
        <v>669</v>
      </c>
    </row>
    <row r="52" spans="1:6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</row>
    <row r="53" spans="1:6" ht="24.95" customHeight="1" x14ac:dyDescent="0.15">
      <c r="A53" s="5" t="s">
        <v>329</v>
      </c>
      <c r="B53" s="5" t="s">
        <v>116</v>
      </c>
      <c r="C53" s="6" t="s">
        <v>672</v>
      </c>
      <c r="D53" s="8">
        <v>228496.72</v>
      </c>
      <c r="E53" s="8">
        <v>0</v>
      </c>
      <c r="F53" s="8">
        <v>0</v>
      </c>
    </row>
    <row r="54" spans="1:6" ht="24.95" customHeight="1" x14ac:dyDescent="0.15">
      <c r="A54" s="5" t="s">
        <v>429</v>
      </c>
      <c r="B54" s="5" t="s">
        <v>116</v>
      </c>
      <c r="C54" s="6" t="s">
        <v>673</v>
      </c>
      <c r="D54" s="8">
        <v>11320</v>
      </c>
      <c r="E54" s="8">
        <v>0</v>
      </c>
      <c r="F54" s="8">
        <v>0</v>
      </c>
    </row>
    <row r="55" spans="1:6" ht="24.95" customHeight="1" x14ac:dyDescent="0.15">
      <c r="A55" s="5" t="s">
        <v>430</v>
      </c>
      <c r="B55" s="5" t="s">
        <v>116</v>
      </c>
      <c r="C55" s="6"/>
      <c r="D55" s="8">
        <v>0</v>
      </c>
      <c r="E55" s="8">
        <v>0</v>
      </c>
      <c r="F55" s="8">
        <v>0</v>
      </c>
    </row>
    <row r="56" spans="1:6" ht="24.95" customHeight="1" x14ac:dyDescent="0.15">
      <c r="A56" s="5" t="s">
        <v>431</v>
      </c>
      <c r="B56" s="5" t="s">
        <v>116</v>
      </c>
      <c r="C56" s="6" t="s">
        <v>674</v>
      </c>
      <c r="D56" s="8">
        <v>957200</v>
      </c>
      <c r="E56" s="8">
        <v>930800</v>
      </c>
      <c r="F56" s="8">
        <v>956700</v>
      </c>
    </row>
    <row r="57" spans="1:6" ht="24.95" customHeight="1" x14ac:dyDescent="0.15">
      <c r="A57" s="5" t="s">
        <v>432</v>
      </c>
      <c r="B57" s="5" t="s">
        <v>116</v>
      </c>
      <c r="C57" s="6" t="s">
        <v>675</v>
      </c>
      <c r="D57" s="8">
        <v>11818.16</v>
      </c>
      <c r="E57" s="8">
        <v>0</v>
      </c>
      <c r="F57" s="8">
        <v>0</v>
      </c>
    </row>
    <row r="58" spans="1:6" ht="24.95" customHeight="1" x14ac:dyDescent="0.15">
      <c r="A58" s="5" t="s">
        <v>433</v>
      </c>
      <c r="B58" s="5" t="s">
        <v>116</v>
      </c>
      <c r="C58" s="6" t="s">
        <v>676</v>
      </c>
      <c r="D58" s="8">
        <v>11200</v>
      </c>
      <c r="E58" s="8">
        <v>11200</v>
      </c>
      <c r="F58" s="8">
        <v>11200</v>
      </c>
    </row>
    <row r="59" spans="1:6" ht="24.95" customHeight="1" x14ac:dyDescent="0.15">
      <c r="A59" s="5" t="s">
        <v>434</v>
      </c>
      <c r="B59" s="5" t="s">
        <v>116</v>
      </c>
      <c r="C59" s="6" t="s">
        <v>677</v>
      </c>
      <c r="D59" s="8">
        <v>1779800</v>
      </c>
      <c r="E59" s="8">
        <v>1679800</v>
      </c>
      <c r="F59" s="8">
        <v>1679800</v>
      </c>
    </row>
    <row r="60" spans="1:6" ht="24.95" customHeight="1" x14ac:dyDescent="0.15">
      <c r="A60" s="5" t="s">
        <v>435</v>
      </c>
      <c r="B60" s="5" t="s">
        <v>116</v>
      </c>
      <c r="C60" s="6" t="s">
        <v>678</v>
      </c>
      <c r="D60" s="8">
        <v>89900</v>
      </c>
      <c r="E60" s="8">
        <v>104300</v>
      </c>
      <c r="F60" s="8">
        <v>103200</v>
      </c>
    </row>
    <row r="61" spans="1:6" ht="24.95" customHeight="1" x14ac:dyDescent="0.15">
      <c r="A61" s="5" t="s">
        <v>436</v>
      </c>
      <c r="B61" s="5" t="s">
        <v>116</v>
      </c>
      <c r="C61" s="6" t="s">
        <v>679</v>
      </c>
      <c r="D61" s="8">
        <v>10000</v>
      </c>
      <c r="E61" s="8">
        <v>0</v>
      </c>
      <c r="F61" s="8">
        <v>0</v>
      </c>
    </row>
    <row r="62" spans="1:6" ht="24.95" customHeight="1" x14ac:dyDescent="0.15">
      <c r="A62" s="5" t="s">
        <v>437</v>
      </c>
      <c r="B62" s="5" t="s">
        <v>116</v>
      </c>
      <c r="C62" s="6" t="s">
        <v>680</v>
      </c>
      <c r="D62" s="8">
        <v>1085000</v>
      </c>
      <c r="E62" s="8">
        <v>1085000</v>
      </c>
      <c r="F62" s="8">
        <v>1111000</v>
      </c>
    </row>
    <row r="63" spans="1:6" ht="24.95" customHeight="1" x14ac:dyDescent="0.15">
      <c r="A63" s="26" t="s">
        <v>464</v>
      </c>
      <c r="B63" s="26"/>
      <c r="C63" s="26"/>
      <c r="D63" s="9">
        <f>SUM(D53:D62)</f>
        <v>4184734.88</v>
      </c>
      <c r="E63" s="9">
        <f>SUM(E53:E62)</f>
        <v>3811100</v>
      </c>
      <c r="F63" s="9">
        <f>SUM(F53:F62)</f>
        <v>3861900</v>
      </c>
    </row>
    <row r="64" spans="1:6" ht="15" customHeight="1" x14ac:dyDescent="0.15"/>
    <row r="65" spans="1:13" ht="24.95" customHeight="1" x14ac:dyDescent="0.15">
      <c r="A65" s="14" t="s">
        <v>681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" customHeight="1" x14ac:dyDescent="0.15"/>
    <row r="67" spans="1:13" ht="24.95" customHeight="1" x14ac:dyDescent="0.15">
      <c r="A67" s="14" t="s">
        <v>682</v>
      </c>
      <c r="B67" s="14"/>
      <c r="C67" s="14"/>
      <c r="D67" s="14"/>
      <c r="E67" s="14"/>
      <c r="F67" s="14"/>
    </row>
    <row r="68" spans="1:13" ht="24.95" customHeight="1" x14ac:dyDescent="0.15"/>
    <row r="69" spans="1:13" ht="50.1" customHeight="1" x14ac:dyDescent="0.15">
      <c r="A69" s="20" t="s">
        <v>324</v>
      </c>
      <c r="B69" s="20" t="s">
        <v>49</v>
      </c>
      <c r="C69" s="20" t="s">
        <v>651</v>
      </c>
      <c r="D69" s="5" t="s">
        <v>652</v>
      </c>
      <c r="E69" s="5" t="s">
        <v>653</v>
      </c>
      <c r="F69" s="5" t="s">
        <v>654</v>
      </c>
    </row>
    <row r="70" spans="1:13" ht="50.1" customHeight="1" x14ac:dyDescent="0.15">
      <c r="A70" s="20"/>
      <c r="B70" s="20"/>
      <c r="C70" s="20"/>
      <c r="D70" s="5" t="s">
        <v>669</v>
      </c>
      <c r="E70" s="5" t="s">
        <v>669</v>
      </c>
      <c r="F70" s="5" t="s">
        <v>669</v>
      </c>
    </row>
    <row r="71" spans="1:13" ht="24.95" customHeight="1" x14ac:dyDescent="0.15">
      <c r="A71" s="5" t="s">
        <v>329</v>
      </c>
      <c r="B71" s="5" t="s">
        <v>429</v>
      </c>
      <c r="C71" s="5" t="s">
        <v>430</v>
      </c>
      <c r="D71" s="5" t="s">
        <v>431</v>
      </c>
      <c r="E71" s="5" t="s">
        <v>432</v>
      </c>
      <c r="F71" s="5" t="s">
        <v>433</v>
      </c>
    </row>
    <row r="72" spans="1:13" x14ac:dyDescent="0.15">
      <c r="A72" s="5" t="s">
        <v>59</v>
      </c>
      <c r="B72" s="5" t="s">
        <v>59</v>
      </c>
      <c r="C72" s="5" t="s">
        <v>59</v>
      </c>
      <c r="D72" s="5" t="s">
        <v>59</v>
      </c>
      <c r="E72" s="5" t="s">
        <v>59</v>
      </c>
      <c r="F72" s="5" t="s">
        <v>59</v>
      </c>
    </row>
    <row r="73" spans="1:13" ht="15" customHeight="1" x14ac:dyDescent="0.15"/>
    <row r="74" spans="1:13" ht="24.95" customHeight="1" x14ac:dyDescent="0.15">
      <c r="A74" s="14" t="s">
        <v>683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3" ht="24.95" customHeight="1" x14ac:dyDescent="0.15"/>
    <row r="76" spans="1:13" ht="50.1" customHeight="1" x14ac:dyDescent="0.15">
      <c r="A76" s="20" t="s">
        <v>324</v>
      </c>
      <c r="B76" s="20" t="s">
        <v>49</v>
      </c>
      <c r="C76" s="20" t="s">
        <v>651</v>
      </c>
      <c r="D76" s="20" t="s">
        <v>652</v>
      </c>
      <c r="E76" s="20"/>
      <c r="F76" s="20"/>
      <c r="G76" s="20" t="s">
        <v>653</v>
      </c>
      <c r="H76" s="20"/>
      <c r="I76" s="20"/>
      <c r="J76" s="20" t="s">
        <v>654</v>
      </c>
      <c r="K76" s="20"/>
      <c r="L76" s="20"/>
    </row>
    <row r="77" spans="1:13" ht="50.1" customHeight="1" x14ac:dyDescent="0.15">
      <c r="A77" s="20"/>
      <c r="B77" s="20"/>
      <c r="C77" s="20"/>
      <c r="D77" s="5" t="s">
        <v>684</v>
      </c>
      <c r="E77" s="5" t="s">
        <v>685</v>
      </c>
      <c r="F77" s="5" t="s">
        <v>686</v>
      </c>
      <c r="G77" s="5" t="s">
        <v>684</v>
      </c>
      <c r="H77" s="5" t="s">
        <v>685</v>
      </c>
      <c r="I77" s="5" t="s">
        <v>687</v>
      </c>
      <c r="J77" s="5" t="s">
        <v>684</v>
      </c>
      <c r="K77" s="5" t="s">
        <v>685</v>
      </c>
      <c r="L77" s="5" t="s">
        <v>688</v>
      </c>
    </row>
    <row r="78" spans="1:13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  <c r="K78" s="5" t="s">
        <v>446</v>
      </c>
      <c r="L78" s="5" t="s">
        <v>448</v>
      </c>
    </row>
    <row r="79" spans="1:13" x14ac:dyDescent="0.15">
      <c r="A79" s="5" t="s">
        <v>59</v>
      </c>
      <c r="B79" s="5" t="s">
        <v>59</v>
      </c>
      <c r="C79" s="5" t="s">
        <v>59</v>
      </c>
      <c r="D79" s="5" t="s">
        <v>59</v>
      </c>
      <c r="E79" s="5" t="s">
        <v>59</v>
      </c>
      <c r="F79" s="5" t="s">
        <v>59</v>
      </c>
      <c r="G79" s="5" t="s">
        <v>59</v>
      </c>
      <c r="H79" s="5" t="s">
        <v>59</v>
      </c>
      <c r="I79" s="5" t="s">
        <v>59</v>
      </c>
      <c r="J79" s="5" t="s">
        <v>59</v>
      </c>
      <c r="K79" s="5" t="s">
        <v>59</v>
      </c>
      <c r="L79" s="5" t="s">
        <v>59</v>
      </c>
    </row>
  </sheetData>
  <sheetProtection password="EE96" sheet="1" objects="1" scenarios="1"/>
  <mergeCells count="55">
    <mergeCell ref="A74:L74"/>
    <mergeCell ref="A76:A77"/>
    <mergeCell ref="B76:B77"/>
    <mergeCell ref="C76:C77"/>
    <mergeCell ref="D76:F76"/>
    <mergeCell ref="G76:I76"/>
    <mergeCell ref="J76:L76"/>
    <mergeCell ref="A63:C63"/>
    <mergeCell ref="A65:M65"/>
    <mergeCell ref="A67:F67"/>
    <mergeCell ref="A69:A70"/>
    <mergeCell ref="B69:B70"/>
    <mergeCell ref="C69:C7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689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690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691</v>
      </c>
      <c r="B4" s="26"/>
      <c r="C4" s="26"/>
      <c r="D4" s="26" t="s">
        <v>692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693</v>
      </c>
      <c r="B5" s="20" t="s">
        <v>694</v>
      </c>
      <c r="C5" s="20" t="s">
        <v>695</v>
      </c>
      <c r="D5" s="20" t="s">
        <v>696</v>
      </c>
      <c r="E5" s="20" t="s">
        <v>697</v>
      </c>
      <c r="F5" s="20" t="s">
        <v>698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699</v>
      </c>
      <c r="G6" s="5" t="s">
        <v>700</v>
      </c>
      <c r="H6" s="5" t="s">
        <v>701</v>
      </c>
      <c r="I6" s="5" t="s">
        <v>702</v>
      </c>
    </row>
    <row r="7" spans="1:9" ht="20.100000000000001" customHeight="1" x14ac:dyDescent="0.15">
      <c r="A7" s="20" t="s">
        <v>703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 x14ac:dyDescent="0.15"/>
    <row r="9" spans="1:9" ht="20.100000000000001" customHeight="1" x14ac:dyDescent="0.15">
      <c r="A9" s="26" t="s">
        <v>691</v>
      </c>
      <c r="B9" s="26"/>
      <c r="C9" s="26"/>
      <c r="D9" s="26" t="s">
        <v>704</v>
      </c>
      <c r="E9" s="26"/>
      <c r="F9" s="26"/>
      <c r="G9" s="26"/>
      <c r="H9" s="26"/>
      <c r="I9" s="26"/>
    </row>
    <row r="10" spans="1:9" ht="20.100000000000001" customHeight="1" x14ac:dyDescent="0.15">
      <c r="A10" s="20" t="s">
        <v>693</v>
      </c>
      <c r="B10" s="20" t="s">
        <v>694</v>
      </c>
      <c r="C10" s="20" t="s">
        <v>695</v>
      </c>
      <c r="D10" s="20" t="s">
        <v>696</v>
      </c>
      <c r="E10" s="20" t="s">
        <v>697</v>
      </c>
      <c r="F10" s="20" t="s">
        <v>698</v>
      </c>
      <c r="G10" s="20"/>
      <c r="H10" s="20"/>
      <c r="I10" s="20"/>
    </row>
    <row r="11" spans="1:9" ht="20.100000000000001" customHeight="1" x14ac:dyDescent="0.15">
      <c r="A11" s="20"/>
      <c r="B11" s="20"/>
      <c r="C11" s="20"/>
      <c r="D11" s="20"/>
      <c r="E11" s="20"/>
      <c r="F11" s="5" t="s">
        <v>699</v>
      </c>
      <c r="G11" s="5" t="s">
        <v>700</v>
      </c>
      <c r="H11" s="5" t="s">
        <v>701</v>
      </c>
      <c r="I11" s="5" t="s">
        <v>702</v>
      </c>
    </row>
    <row r="12" spans="1:9" ht="21" x14ac:dyDescent="0.15">
      <c r="A12" s="5" t="s">
        <v>275</v>
      </c>
      <c r="B12" s="5" t="s">
        <v>329</v>
      </c>
      <c r="C12" s="6" t="s">
        <v>705</v>
      </c>
      <c r="D12" s="6" t="s">
        <v>706</v>
      </c>
      <c r="E12" s="5" t="s">
        <v>707</v>
      </c>
      <c r="F12" s="8">
        <v>836832.9</v>
      </c>
      <c r="G12" s="8">
        <v>936832.9</v>
      </c>
      <c r="H12" s="8">
        <v>100000</v>
      </c>
      <c r="I12" s="6" t="s">
        <v>708</v>
      </c>
    </row>
    <row r="13" spans="1:9" ht="21" x14ac:dyDescent="0.15">
      <c r="A13" s="5" t="s">
        <v>275</v>
      </c>
      <c r="B13" s="5" t="s">
        <v>329</v>
      </c>
      <c r="C13" s="6" t="s">
        <v>705</v>
      </c>
      <c r="D13" s="6" t="s">
        <v>706</v>
      </c>
      <c r="E13" s="5" t="s">
        <v>709</v>
      </c>
      <c r="F13" s="8">
        <v>836832.9</v>
      </c>
      <c r="G13" s="8">
        <v>836832.9</v>
      </c>
      <c r="H13" s="8">
        <v>0</v>
      </c>
      <c r="I13" s="6" t="s">
        <v>708</v>
      </c>
    </row>
    <row r="14" spans="1:9" ht="21" x14ac:dyDescent="0.15">
      <c r="A14" s="5" t="s">
        <v>275</v>
      </c>
      <c r="B14" s="5" t="s">
        <v>329</v>
      </c>
      <c r="C14" s="6" t="s">
        <v>705</v>
      </c>
      <c r="D14" s="6" t="s">
        <v>706</v>
      </c>
      <c r="E14" s="5" t="s">
        <v>710</v>
      </c>
      <c r="F14" s="8">
        <v>836832.9</v>
      </c>
      <c r="G14" s="8">
        <v>836832.9</v>
      </c>
      <c r="H14" s="8">
        <v>0</v>
      </c>
      <c r="I14" s="6" t="s">
        <v>708</v>
      </c>
    </row>
    <row r="15" spans="1:9" ht="20.100000000000001" customHeight="1" x14ac:dyDescent="0.15">
      <c r="A15" s="27" t="s">
        <v>464</v>
      </c>
      <c r="B15" s="27"/>
      <c r="C15" s="27"/>
      <c r="D15" s="27"/>
      <c r="E15" s="27"/>
      <c r="F15" s="9">
        <f>SUM(F12:F14)</f>
        <v>2510498.7000000002</v>
      </c>
      <c r="G15" s="9">
        <f>SUM(G12:G14)</f>
        <v>2610498.7000000002</v>
      </c>
      <c r="H15" s="9">
        <f>SUM(H12:H14)</f>
        <v>100000</v>
      </c>
    </row>
    <row r="16" spans="1:9" ht="20.100000000000001" customHeight="1" x14ac:dyDescent="0.15"/>
    <row r="17" spans="1:9" ht="20.100000000000001" customHeight="1" x14ac:dyDescent="0.15">
      <c r="A17" s="26" t="s">
        <v>691</v>
      </c>
      <c r="B17" s="26"/>
      <c r="C17" s="26"/>
      <c r="D17" s="26" t="s">
        <v>711</v>
      </c>
      <c r="E17" s="26"/>
      <c r="F17" s="26"/>
      <c r="G17" s="26"/>
      <c r="H17" s="26"/>
      <c r="I17" s="26"/>
    </row>
    <row r="18" spans="1:9" ht="20.100000000000001" customHeight="1" x14ac:dyDescent="0.15">
      <c r="A18" s="20" t="s">
        <v>693</v>
      </c>
      <c r="B18" s="20" t="s">
        <v>694</v>
      </c>
      <c r="C18" s="20" t="s">
        <v>695</v>
      </c>
      <c r="D18" s="20" t="s">
        <v>696</v>
      </c>
      <c r="E18" s="20" t="s">
        <v>697</v>
      </c>
      <c r="F18" s="20" t="s">
        <v>698</v>
      </c>
      <c r="G18" s="20"/>
      <c r="H18" s="20"/>
      <c r="I18" s="20"/>
    </row>
    <row r="19" spans="1:9" ht="20.100000000000001" customHeight="1" x14ac:dyDescent="0.15">
      <c r="A19" s="20"/>
      <c r="B19" s="20"/>
      <c r="C19" s="20"/>
      <c r="D19" s="20"/>
      <c r="E19" s="20"/>
      <c r="F19" s="5" t="s">
        <v>699</v>
      </c>
      <c r="G19" s="5" t="s">
        <v>700</v>
      </c>
      <c r="H19" s="5" t="s">
        <v>701</v>
      </c>
      <c r="I19" s="5" t="s">
        <v>702</v>
      </c>
    </row>
    <row r="20" spans="1:9" ht="20.100000000000001" customHeight="1" x14ac:dyDescent="0.15">
      <c r="A20" s="20" t="s">
        <v>703</v>
      </c>
      <c r="B20" s="20"/>
      <c r="C20" s="20"/>
      <c r="D20" s="20"/>
      <c r="E20" s="20"/>
      <c r="F20" s="20"/>
      <c r="G20" s="20"/>
      <c r="H20" s="20"/>
      <c r="I20" s="20"/>
    </row>
    <row r="21" spans="1:9" ht="20.100000000000001" customHeight="1" x14ac:dyDescent="0.15"/>
    <row r="22" spans="1:9" ht="20.100000000000001" customHeight="1" x14ac:dyDescent="0.15">
      <c r="A22" s="26" t="s">
        <v>691</v>
      </c>
      <c r="B22" s="26"/>
      <c r="C22" s="26"/>
      <c r="D22" s="26" t="s">
        <v>712</v>
      </c>
      <c r="E22" s="26"/>
      <c r="F22" s="26"/>
      <c r="G22" s="26"/>
      <c r="H22" s="26"/>
      <c r="I22" s="26"/>
    </row>
    <row r="23" spans="1:9" ht="20.100000000000001" customHeight="1" x14ac:dyDescent="0.15">
      <c r="A23" s="20" t="s">
        <v>693</v>
      </c>
      <c r="B23" s="20" t="s">
        <v>694</v>
      </c>
      <c r="C23" s="20" t="s">
        <v>695</v>
      </c>
      <c r="D23" s="20" t="s">
        <v>696</v>
      </c>
      <c r="E23" s="20" t="s">
        <v>697</v>
      </c>
      <c r="F23" s="20" t="s">
        <v>698</v>
      </c>
      <c r="G23" s="20"/>
      <c r="H23" s="20"/>
      <c r="I23" s="20"/>
    </row>
    <row r="24" spans="1:9" ht="20.100000000000001" customHeight="1" x14ac:dyDescent="0.15">
      <c r="A24" s="20"/>
      <c r="B24" s="20"/>
      <c r="C24" s="20"/>
      <c r="D24" s="20"/>
      <c r="E24" s="20"/>
      <c r="F24" s="5" t="s">
        <v>699</v>
      </c>
      <c r="G24" s="5" t="s">
        <v>700</v>
      </c>
      <c r="H24" s="5" t="s">
        <v>701</v>
      </c>
      <c r="I24" s="5" t="s">
        <v>702</v>
      </c>
    </row>
    <row r="25" spans="1:9" ht="20.100000000000001" customHeight="1" x14ac:dyDescent="0.15">
      <c r="A25" s="20" t="s">
        <v>703</v>
      </c>
      <c r="B25" s="20"/>
      <c r="C25" s="20"/>
      <c r="D25" s="20"/>
      <c r="E25" s="20"/>
      <c r="F25" s="20"/>
      <c r="G25" s="20"/>
      <c r="H25" s="20"/>
      <c r="I25" s="20"/>
    </row>
  </sheetData>
  <sheetProtection password="EE96" sheet="1" objects="1" scenarios="1"/>
  <mergeCells count="38">
    <mergeCell ref="A25:I25"/>
    <mergeCell ref="A20:I20"/>
    <mergeCell ref="A22:C22"/>
    <mergeCell ref="D22:I22"/>
    <mergeCell ref="A23:A24"/>
    <mergeCell ref="B23:B24"/>
    <mergeCell ref="C23:C24"/>
    <mergeCell ref="D23:D24"/>
    <mergeCell ref="E23:E24"/>
    <mergeCell ref="F23:I23"/>
    <mergeCell ref="A15:E15"/>
    <mergeCell ref="A17:C17"/>
    <mergeCell ref="D17:I17"/>
    <mergeCell ref="A18:A19"/>
    <mergeCell ref="B18:B19"/>
    <mergeCell ref="C18:C19"/>
    <mergeCell ref="D18:D19"/>
    <mergeCell ref="E18:E19"/>
    <mergeCell ref="F18:I18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&amp;K00-00922062.RBS.175903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2022-09-23T10:57:31Z</cp:lastPrinted>
  <dcterms:created xsi:type="dcterms:W3CDTF">2022-09-23T11:01:45Z</dcterms:created>
  <dcterms:modified xsi:type="dcterms:W3CDTF">2022-09-23T11:01:45Z</dcterms:modified>
</cp:coreProperties>
</file>