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"/>
    </mc:Choice>
  </mc:AlternateContent>
  <bookViews>
    <workbookView xWindow="0" yWindow="0" windowWidth="20400" windowHeight="834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calcPr calcId="162913"/>
</workbook>
</file>

<file path=xl/calcChain.xml><?xml version="1.0" encoding="utf-8"?>
<calcChain xmlns="http://schemas.openxmlformats.org/spreadsheetml/2006/main">
  <c r="F58" i="7" l="1"/>
  <c r="E58" i="7"/>
  <c r="D58" i="7"/>
  <c r="L27" i="7"/>
  <c r="I27" i="7"/>
  <c r="F27" i="7"/>
  <c r="G489" i="6"/>
  <c r="G488" i="6"/>
  <c r="E488" i="6"/>
  <c r="G476" i="6"/>
  <c r="G477" i="6" s="1"/>
  <c r="E476" i="6"/>
  <c r="G465" i="6"/>
  <c r="G464" i="6"/>
  <c r="E464" i="6"/>
  <c r="G452" i="6"/>
  <c r="G453" i="6" s="1"/>
  <c r="E452" i="6"/>
  <c r="G439" i="6"/>
  <c r="G438" i="6"/>
  <c r="E438" i="6"/>
  <c r="G426" i="6"/>
  <c r="G427" i="6" s="1"/>
  <c r="E426" i="6"/>
  <c r="G415" i="6"/>
  <c r="G414" i="6"/>
  <c r="E414" i="6"/>
  <c r="G402" i="6"/>
  <c r="G403" i="6" s="1"/>
  <c r="E402" i="6"/>
  <c r="G391" i="6"/>
  <c r="G390" i="6"/>
  <c r="E390" i="6"/>
  <c r="G377" i="6"/>
  <c r="G378" i="6" s="1"/>
  <c r="E377" i="6"/>
  <c r="G365" i="6"/>
  <c r="G364" i="6"/>
  <c r="E364" i="6"/>
  <c r="G352" i="6"/>
  <c r="G353" i="6" s="1"/>
  <c r="E352" i="6"/>
  <c r="G341" i="6"/>
  <c r="G340" i="6"/>
  <c r="E340" i="6"/>
  <c r="G328" i="6"/>
  <c r="G329" i="6" s="1"/>
  <c r="E328" i="6"/>
  <c r="G317" i="6"/>
  <c r="G316" i="6"/>
  <c r="E316" i="6"/>
  <c r="G304" i="6"/>
  <c r="G305" i="6" s="1"/>
  <c r="E304" i="6"/>
  <c r="G291" i="6"/>
  <c r="G290" i="6"/>
  <c r="E290" i="6"/>
  <c r="G278" i="6"/>
  <c r="G279" i="6" s="1"/>
  <c r="E278" i="6"/>
  <c r="G267" i="6"/>
  <c r="G266" i="6"/>
  <c r="E266" i="6"/>
  <c r="G254" i="6"/>
  <c r="G255" i="6" s="1"/>
  <c r="E254" i="6"/>
  <c r="G243" i="6"/>
  <c r="G242" i="6"/>
  <c r="E242" i="6"/>
  <c r="G229" i="6"/>
  <c r="G230" i="6" s="1"/>
  <c r="E229" i="6"/>
  <c r="G217" i="6"/>
  <c r="G216" i="6"/>
  <c r="E216" i="6"/>
  <c r="G204" i="6"/>
  <c r="G205" i="6" s="1"/>
  <c r="E204" i="6"/>
  <c r="G193" i="6"/>
  <c r="G192" i="6"/>
  <c r="E192" i="6"/>
  <c r="G180" i="6"/>
  <c r="E180" i="6"/>
  <c r="G178" i="6"/>
  <c r="E178" i="6"/>
  <c r="G176" i="6"/>
  <c r="G181" i="6" s="1"/>
  <c r="E176" i="6"/>
  <c r="G165" i="6"/>
  <c r="G164" i="6"/>
  <c r="E164" i="6"/>
  <c r="G162" i="6"/>
  <c r="E162" i="6"/>
  <c r="G150" i="6"/>
  <c r="G151" i="6" s="1"/>
  <c r="E150" i="6"/>
  <c r="G139" i="6"/>
  <c r="G138" i="6"/>
  <c r="E138" i="6"/>
  <c r="G136" i="6"/>
  <c r="E136" i="6"/>
  <c r="G134" i="6"/>
  <c r="E134" i="6"/>
  <c r="G132" i="6"/>
  <c r="E132" i="6"/>
  <c r="G118" i="6"/>
  <c r="G119" i="6" s="1"/>
  <c r="E118" i="6"/>
  <c r="G107" i="6"/>
  <c r="G106" i="6"/>
  <c r="E106" i="6"/>
  <c r="G94" i="6"/>
  <c r="G95" i="6" s="1"/>
  <c r="E94" i="6"/>
  <c r="G83" i="6"/>
  <c r="G82" i="6"/>
  <c r="E82" i="6"/>
  <c r="G70" i="6"/>
  <c r="E70" i="6"/>
  <c r="G68" i="6"/>
  <c r="E68" i="6"/>
  <c r="G66" i="6"/>
  <c r="E66" i="6"/>
  <c r="G64" i="6"/>
  <c r="E64" i="6"/>
  <c r="G62" i="6"/>
  <c r="G71" i="6" s="1"/>
  <c r="E62" i="6"/>
  <c r="G50" i="6"/>
  <c r="G49" i="6"/>
  <c r="E49" i="6"/>
  <c r="G47" i="6"/>
  <c r="E47" i="6"/>
  <c r="G45" i="6"/>
  <c r="E45" i="6"/>
  <c r="G43" i="6"/>
  <c r="E43" i="6"/>
  <c r="G29" i="6"/>
  <c r="E29" i="6"/>
  <c r="G27" i="6"/>
  <c r="E27" i="6"/>
  <c r="G25" i="6"/>
  <c r="E25" i="6"/>
  <c r="G23" i="6"/>
  <c r="G30" i="6" s="1"/>
  <c r="E23" i="6"/>
  <c r="G12" i="6"/>
  <c r="G11" i="6"/>
  <c r="E11" i="6"/>
  <c r="G211" i="5"/>
  <c r="G200" i="5"/>
  <c r="G189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<sst xmlns="http://schemas.openxmlformats.org/spreadsheetml/2006/main" count="2578" uniqueCount="586">
  <si>
    <t>СОГЛАСОВАНО</t>
  </si>
  <si>
    <t>УТВЕРЖДАЮ</t>
  </si>
  <si>
    <t>Начальник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</si>
  <si>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</si>
  <si>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</si>
  <si>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</si>
  <si>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</si>
  <si>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</si>
  <si>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</si>
  <si>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</si>
  <si>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</si>
  <si>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</si>
  <si>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</si>
  <si>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</si>
  <si>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</si>
  <si>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</si>
  <si>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</si>
  <si>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"17" января 2022 г.</t>
  </si>
  <si>
    <t>Дата</t>
  </si>
  <si>
    <t>17.01.2022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</si>
  <si>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</si>
  <si>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</si>
  <si>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</si>
  <si>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</si>
  <si>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</si>
  <si>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</si>
  <si>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</si>
  <si>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</si>
  <si>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</si>
  <si>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</si>
  <si>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</si>
  <si>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</si>
  <si>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</si>
  <si>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</si>
  <si>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</si>
  <si>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</si>
  <si>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</si>
  <si>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</si>
  <si>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</si>
  <si>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</si>
  <si>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</t>
  </si>
  <si>
    <t>Действует c 27.07.2021 09:15:30 по: 27.10.2022 09:15:30</t>
  </si>
  <si>
    <t>Действует c 12.11.2020 16:44:39 по: 12.02.2022 16:44:39</t>
  </si>
  <si>
    <t>Серийный номер: CDAF4AC214235E20124575C1DC886A323A083D75</t>
  </si>
  <si>
    <t>Серийный номер: 86F9DBF29BFB51F1CE6C400E9375000EE30D1377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</si>
  <si>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</si>
  <si>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</si>
  <si>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</si>
  <si>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</si>
  <si>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</si>
  <si>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</si>
  <si>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</si>
  <si>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</si>
  <si>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</si>
  <si>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</si>
  <si>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</si>
  <si>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</si>
  <si>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</si>
  <si>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</si>
  <si>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</si>
  <si>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</si>
  <si>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</si>
  <si>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</si>
  <si>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</si>
  <si>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</si>
  <si>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</si>
  <si>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</si>
  <si>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</si>
  <si>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</si>
  <si>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</si>
  <si>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</si>
  <si>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</si>
  <si>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</si>
  <si>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</si>
  <si>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</si>
  <si>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</si>
  <si>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</si>
  <si>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</si>
  <si>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</si>
  <si>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</si>
  <si>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</si>
  <si>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</si>
  <si>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</si>
  <si>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</si>
  <si>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</si>
  <si>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</si>
  <si>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</si>
  <si>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</si>
  <si>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</si>
  <si>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</si>
  <si>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</si>
  <si>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</si>
  <si>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</si>
  <si>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</si>
  <si>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</si>
  <si>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</si>
  <si>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</si>
  <si>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</si>
  <si>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</si>
  <si>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</si>
  <si>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</si>
  <si>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</si>
  <si>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</si>
  <si>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</si>
  <si>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</si>
  <si>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</si>
  <si>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</si>
  <si>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</si>
  <si>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</si>
  <si>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</si>
  <si>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</si>
  <si>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</si>
  <si>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</si>
  <si>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</si>
  <si>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</si>
  <si>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</si>
  <si>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</si>
  <si>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</si>
  <si>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</si>
  <si>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</si>
  <si>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</si>
  <si>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</si>
  <si>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</si>
  <si>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</si>
  <si>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</si>
  <si>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</si>
  <si>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</si>
  <si>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</si>
  <si>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</si>
  <si>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</si>
  <si>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</si>
  <si>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</si>
  <si>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</si>
  <si>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</si>
  <si>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</si>
  <si>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</si>
  <si>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</si>
  <si>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</si>
  <si>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</si>
  <si>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</si>
  <si>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</si>
  <si>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</si>
  <si>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</si>
  <si>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</si>
  <si>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</si>
  <si>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</si>
  <si>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</si>
  <si>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</si>
  <si>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</si>
  <si>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</si>
  <si>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</si>
  <si>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</si>
  <si>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</si>
  <si>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</si>
  <si>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</si>
  <si>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</si>
  <si>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</si>
  <si>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</si>
  <si>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</si>
  <si>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</si>
  <si>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</si>
  <si>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</si>
  <si>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</si>
  <si>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</si>
  <si>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</si>
  <si>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</si>
  <si>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</si>
  <si>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</si>
  <si>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</si>
  <si>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</si>
  <si>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</si>
  <si>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</si>
  <si>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</si>
  <si>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</si>
  <si>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</si>
  <si>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</si>
  <si>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</si>
  <si>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</si>
  <si>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</si>
  <si>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</si>
  <si>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</si>
  <si>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</si>
  <si>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</si>
  <si>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</si>
  <si>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</si>
  <si>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</si>
  <si>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</si>
  <si>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</si>
  <si>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</si>
  <si>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</si>
  <si>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</si>
  <si>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</si>
  <si>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</si>
  <si>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</si>
  <si>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</si>
  <si>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</si>
  <si>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</si>
  <si>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</si>
  <si>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</si>
  <si>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</si>
  <si>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</si>
  <si>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</si>
  <si>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</si>
  <si>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</si>
  <si>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</si>
  <si>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</si>
  <si>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</si>
  <si>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</si>
  <si>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</si>
  <si>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</si>
  <si>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</si>
  <si>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</si>
  <si>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</si>
  <si>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</si>
  <si>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</si>
  <si>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</si>
  <si>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</si>
  <si>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</si>
  <si>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</si>
  <si>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</si>
  <si>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</si>
  <si>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</si>
  <si>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</si>
  <si>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</si>
  <si>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</si>
  <si>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</si>
  <si>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</si>
  <si>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</si>
  <si>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</si>
  <si>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</si>
  <si>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</si>
  <si>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</si>
  <si>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</si>
  <si>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</si>
  <si>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</si>
  <si>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</si>
  <si>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</si>
  <si>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</si>
  <si>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</si>
  <si>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</si>
  <si>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</si>
  <si>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</si>
  <si>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</si>
  <si>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</si>
  <si>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</si>
  <si>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</si>
  <si>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</si>
  <si>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</si>
  <si>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</si>
  <si>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</si>
  <si>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</si>
  <si>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</si>
  <si>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</si>
  <si>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</si>
  <si>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</si>
  <si>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</si>
  <si>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</si>
  <si>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</si>
  <si>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</si>
  <si>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</si>
  <si>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</si>
  <si>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</si>
  <si>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</si>
  <si>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</si>
  <si>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</si>
  <si>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</si>
  <si>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</si>
  <si>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</si>
  <si>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</si>
  <si>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</si>
  <si>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</si>
  <si>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</si>
  <si>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</si>
  <si>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</si>
  <si>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</si>
  <si>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</si>
  <si>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</si>
  <si>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</si>
  <si>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</si>
  <si>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</si>
  <si>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</si>
  <si>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</si>
  <si>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</si>
  <si>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</si>
  <si>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</si>
  <si>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</si>
  <si>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</si>
  <si>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</si>
  <si>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</si>
  <si>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</si>
  <si>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</si>
  <si>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</si>
  <si>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</si>
  <si>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</si>
  <si>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</si>
  <si>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</si>
  <si>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</si>
  <si>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</si>
  <si>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</si>
  <si>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</si>
  <si>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</si>
  <si>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</si>
  <si>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</si>
  <si>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</si>
  <si>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</si>
  <si>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</si>
  <si>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</si>
  <si>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</si>
  <si>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</si>
  <si>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</si>
  <si>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</si>
  <si>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</si>
  <si>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</si>
  <si>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</si>
  <si>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</si>
  <si>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</si>
  <si>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</si>
  <si>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</si>
  <si>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</si>
  <si>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</si>
  <si>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</si>
  <si>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</si>
  <si>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</si>
  <si>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</si>
  <si>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</si>
  <si>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</si>
  <si>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</si>
  <si>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</si>
  <si>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</si>
  <si>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</si>
  <si>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</si>
  <si>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</si>
  <si>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</si>
  <si>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</si>
  <si>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</si>
  <si>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</si>
  <si>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</si>
  <si>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</si>
  <si>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</si>
  <si>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</si>
  <si>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</si>
  <si>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</si>
  <si>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</si>
  <si>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</si>
  <si>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</si>
  <si>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</si>
  <si>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</si>
  <si>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</si>
  <si>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</si>
  <si>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</si>
  <si>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</si>
  <si>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</si>
  <si>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</si>
  <si>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</si>
  <si>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</si>
  <si>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</si>
  <si>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</si>
  <si>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</si>
  <si>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</si>
  <si>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</si>
  <si>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</si>
  <si>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</si>
  <si>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</si>
  <si>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</si>
  <si>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</si>
  <si>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</si>
  <si>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</si>
  <si>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</si>
  <si>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</si>
  <si>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</si>
  <si>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</si>
  <si>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</si>
  <si>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</si>
  <si>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</si>
  <si>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</si>
  <si>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</si>
  <si>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</si>
  <si>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</si>
  <si>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</si>
  <si>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</si>
  <si>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</si>
  <si>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</si>
  <si>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</si>
  <si>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</si>
  <si>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</si>
  <si>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</si>
  <si>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</si>
  <si>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</si>
  <si>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</si>
  <si>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</si>
  <si>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</si>
  <si>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</si>
  <si>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</si>
  <si>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</si>
  <si>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</si>
  <si>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</si>
  <si>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</si>
  <si>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</si>
  <si>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</si>
  <si>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</si>
  <si>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</si>
  <si>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</si>
  <si>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</si>
  <si>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</si>
  <si>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</si>
  <si>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</si>
  <si>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</si>
  <si>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</si>
  <si>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</si>
  <si>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</si>
  <si>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</si>
  <si>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</si>
  <si>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</si>
  <si>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</si>
  <si>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</si>
  <si>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</si>
  <si>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</si>
  <si>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</si>
  <si>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</si>
  <si>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</si>
  <si>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</si>
  <si>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</si>
  <si>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</si>
  <si>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</si>
  <si>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</si>
  <si>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</si>
  <si>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</si>
  <si>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</si>
  <si>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</si>
  <si>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</si>
  <si>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</si>
  <si>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</si>
  <si>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</si>
  <si>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</si>
  <si>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</si>
  <si>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</si>
  <si>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</si>
  <si>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</si>
  <si>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</si>
  <si>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</si>
  <si>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</si>
  <si>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</si>
  <si>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</si>
  <si>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</si>
  <si>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</si>
  <si>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</si>
  <si>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</si>
  <si>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</si>
  <si>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</si>
  <si>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</si>
  <si>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</si>
  <si>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</si>
  <si>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</si>
  <si>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</si>
  <si>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</si>
  <si>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</si>
  <si>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</si>
  <si>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</si>
  <si>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</si>
  <si>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</si>
  <si>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</si>
  <si>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</si>
  <si>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</si>
  <si>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</si>
  <si>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</si>
  <si>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</si>
  <si>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</si>
  <si>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</si>
  <si>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</si>
  <si>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</si>
  <si>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</si>
  <si>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</si>
  <si>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</si>
  <si>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</si>
  <si>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</si>
  <si>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</si>
  <si>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</si>
  <si>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</si>
  <si>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</si>
  <si>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</si>
  <si>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</si>
  <si>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</si>
  <si>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</si>
  <si>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</si>
  <si>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</si>
  <si>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</si>
  <si>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</si>
  <si>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</si>
  <si>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</si>
  <si>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</si>
  <si>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</si>
  <si>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</si>
  <si>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</si>
  <si>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</si>
  <si>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</si>
  <si>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</si>
  <si>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</si>
  <si>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</si>
  <si>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</si>
  <si>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</si>
  <si>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</si>
  <si>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</si>
  <si>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</si>
  <si>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</si>
  <si>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</si>
  <si>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</si>
  <si>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</si>
  <si>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[Связь, интернет] [221] [Реализация НОО [СУБЪЕКТ РФ]]</t>
  </si>
  <si>
    <t>2021</t>
  </si>
  <si>
    <t>Итого по карточке: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</si>
  <si>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</si>
  <si>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</si>
  <si>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</si>
  <si>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</si>
  <si>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</si>
  <si>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</si>
  <si>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</si>
  <si>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</si>
  <si>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[МУНИЦИПАЛИТЕТ]] [092]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</si>
  <si>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</si>
  <si>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</si>
  <si>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</si>
  <si>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</si>
  <si>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</si>
  <si>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</si>
  <si>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</si>
  <si>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</si>
  <si>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[Курсы]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</si>
  <si>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</si>
  <si>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</si>
  <si>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</si>
  <si>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</si>
  <si>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</si>
  <si>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</si>
  <si>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</si>
  <si>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</si>
  <si>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</si>
  <si>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</si>
  <si>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</si>
  <si>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</si>
  <si>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6. Расчеты (обоснования) расходов на закупки товаров, работ, услуг (227)</t>
  </si>
  <si>
    <t>[Расходы на закупки товаров, работ, услуг] [Для заключения договоров] [227]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</si>
  <si>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</si>
  <si>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</si>
  <si>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</si>
  <si>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</si>
  <si>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</si>
  <si>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</si>
  <si>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</si>
  <si>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</si>
  <si>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</si>
  <si>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</si>
  <si>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</si>
  <si>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</si>
  <si>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</si>
  <si>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</si>
  <si>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</si>
  <si>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</si>
  <si>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</si>
  <si>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</si>
  <si>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</si>
  <si>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</si>
  <si>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</si>
  <si>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</si>
  <si>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</si>
  <si>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</si>
  <si>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</si>
  <si>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</si>
  <si>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</si>
  <si>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</si>
  <si>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</si>
  <si>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</si>
  <si>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</si>
  <si>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90731</t>
  </si>
  <si>
    <t>90716</t>
  </si>
  <si>
    <t>90735</t>
  </si>
  <si>
    <t>90728</t>
  </si>
  <si>
    <t>90732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</si>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</sst>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7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 t="s">
        <v>2</v>
      </c>
      <c r="B3" s="12"/>
      <c r="C3" s="12"/>
      <c r="D3" s="12"/>
      <c r="K3" s="12" t="s">
        <v>3</v>
      </c>
      <c r="L3" s="12"/>
      <c r="M3" s="12"/>
    </row>
    <row r="4" spans="1:13" ht="15" customHeight="1" x14ac:dyDescent="0.15">
      <c r="A4" s="13" t="s">
        <v>4</v>
      </c>
      <c r="B4" s="13"/>
      <c r="C4" s="13"/>
      <c r="D4" s="13"/>
      <c r="K4" s="13" t="s">
        <v>4</v>
      </c>
      <c r="L4" s="13"/>
      <c r="M4" s="13"/>
    </row>
    <row r="5" spans="1:13" ht="30" customHeight="1" x14ac:dyDescent="0.15">
      <c r="A5" s="7"/>
      <c r="B5" s="12" t="s">
        <v>5</v>
      </c>
      <c r="C5" s="12"/>
      <c r="D5" s="12"/>
      <c r="K5" s="12" t="s">
        <v>6</v>
      </c>
      <c r="L5" s="12"/>
      <c r="M5" s="12"/>
    </row>
    <row r="6" spans="1:13" ht="15" customHeight="1" x14ac:dyDescent="0.15">
      <c r="A6" s="4" t="s">
        <v>7</v>
      </c>
      <c r="B6" s="13" t="s">
        <v>8</v>
      </c>
      <c r="C6" s="13"/>
      <c r="D6" s="13"/>
      <c r="K6" s="13" t="s">
        <v>9</v>
      </c>
      <c r="L6" s="13"/>
      <c r="M6" s="13"/>
    </row>
    <row r="7" spans="1:13" ht="30" customHeight="1" x14ac:dyDescent="0.15">
      <c r="A7" s="14" t="s">
        <v>10</v>
      </c>
      <c r="B7" s="14"/>
      <c r="C7" s="14"/>
      <c r="D7" s="14"/>
      <c r="K7" s="7"/>
      <c r="L7" s="12" t="s">
        <v>11</v>
      </c>
      <c r="M7" s="12"/>
    </row>
    <row r="8" spans="1:13" ht="15" customHeight="1" x14ac:dyDescent="0.15">
      <c r="K8" s="4" t="s">
        <v>7</v>
      </c>
      <c r="L8" s="13" t="s">
        <v>8</v>
      </c>
      <c r="M8" s="13"/>
    </row>
    <row r="9" spans="1:13" ht="30" customHeight="1" x14ac:dyDescent="0.15">
      <c r="K9" s="14" t="s">
        <v>10</v>
      </c>
      <c r="L9" s="14"/>
      <c r="M9" s="14"/>
    </row>
    <row r="10" spans="1:13" ht="20.100000000000001" customHeight="1" x14ac:dyDescent="0.15">
      <c r="K10" s="14" t="s">
        <v>12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15</v>
      </c>
      <c r="H14" s="15"/>
      <c r="I14" s="15"/>
      <c r="M14" s="5" t="s">
        <v>16</v>
      </c>
    </row>
    <row r="15" spans="1:13" ht="30" customHeight="1" x14ac:dyDescent="0.15">
      <c r="G15" s="14" t="s">
        <v>17</v>
      </c>
      <c r="H15" s="14"/>
      <c r="I15" s="14"/>
      <c r="L15" s="2" t="s">
        <v>18</v>
      </c>
      <c r="M15" s="5" t="s">
        <v>19</v>
      </c>
    </row>
    <row r="16" spans="1:13" ht="30" customHeight="1" x14ac:dyDescent="0.15">
      <c r="L16" s="2" t="s">
        <v>20</v>
      </c>
      <c r="M16" s="5" t="s">
        <v>21</v>
      </c>
    </row>
    <row r="17" spans="1:13" ht="30" customHeight="1" x14ac:dyDescent="0.15">
      <c r="A17" s="16" t="s">
        <v>22</v>
      </c>
      <c r="B17" s="16"/>
      <c r="C17" s="16"/>
      <c r="D17" s="16" t="s">
        <v>23</v>
      </c>
      <c r="E17" s="16"/>
      <c r="F17" s="16"/>
      <c r="G17" s="16"/>
      <c r="H17" s="16"/>
      <c r="I17" s="16"/>
      <c r="J17" s="16"/>
      <c r="K17" s="16"/>
      <c r="L17" s="2" t="s">
        <v>24</v>
      </c>
      <c r="M17" s="5" t="s">
        <v>25</v>
      </c>
    </row>
    <row r="18" spans="1:13" ht="30" customHeight="1" x14ac:dyDescent="0.15">
      <c r="L18" s="2" t="s">
        <v>20</v>
      </c>
      <c r="M18" s="5" t="s">
        <v>26</v>
      </c>
    </row>
    <row r="19" spans="1:13" ht="30" customHeight="1" x14ac:dyDescent="0.15">
      <c r="L19" s="2" t="s">
        <v>27</v>
      </c>
      <c r="M19" s="5" t="s">
        <v>28</v>
      </c>
    </row>
    <row r="20" spans="1:13" ht="30" customHeight="1" x14ac:dyDescent="0.15">
      <c r="A20" s="16" t="s">
        <v>29</v>
      </c>
      <c r="B20" s="16"/>
      <c r="C20" s="16"/>
      <c r="D20" s="16" t="s">
        <v>30</v>
      </c>
      <c r="E20" s="16"/>
      <c r="F20" s="16"/>
      <c r="G20" s="16"/>
      <c r="H20" s="16"/>
      <c r="I20" s="16"/>
      <c r="J20" s="16"/>
      <c r="K20" s="16"/>
      <c r="L20" s="2" t="s">
        <v>31</v>
      </c>
      <c r="M20" s="5" t="s">
        <v>32</v>
      </c>
    </row>
    <row r="21" spans="1:13" ht="30" customHeight="1" x14ac:dyDescent="0.15">
      <c r="A21" s="16" t="s">
        <v>33</v>
      </c>
      <c r="B21" s="16"/>
      <c r="C21" s="16"/>
      <c r="D21" s="16" t="s">
        <v>34</v>
      </c>
      <c r="E21" s="16"/>
      <c r="F21" s="16"/>
      <c r="G21" s="16"/>
      <c r="H21" s="16"/>
      <c r="I21" s="16"/>
      <c r="J21" s="16"/>
      <c r="K21" s="16"/>
      <c r="L21" s="2" t="s">
        <v>35</v>
      </c>
      <c r="M21" s="5" t="s">
        <v>36</v>
      </c>
    </row>
    <row r="22" spans="1:13" ht="15" customHeight="1" x14ac:dyDescent="0.15"/>
    <row r="23" spans="1:13" ht="20.100000000000001" customHeight="1" x14ac:dyDescent="0.15">
      <c r="B23" s="17" t="s">
        <v>37</v>
      </c>
      <c r="C23" s="17"/>
      <c r="D23" s="17"/>
      <c r="E23" s="17"/>
      <c r="F23" s="17"/>
      <c r="G23" s="17"/>
      <c r="I23" s="17" t="s">
        <v>37</v>
      </c>
      <c r="J23" s="17"/>
      <c r="K23" s="17"/>
      <c r="L23" s="17"/>
      <c r="M23" s="17"/>
    </row>
    <row r="24" spans="1:13" ht="20.100000000000001" customHeight="1" x14ac:dyDescent="0.15">
      <c r="B24" s="18" t="s">
        <v>38</v>
      </c>
      <c r="C24" s="18"/>
      <c r="D24" s="18"/>
      <c r="E24" s="18"/>
      <c r="F24" s="18"/>
      <c r="G24" s="18"/>
      <c r="I24" s="18" t="s">
        <v>39</v>
      </c>
      <c r="J24" s="18"/>
      <c r="K24" s="18"/>
      <c r="L24" s="18"/>
      <c r="M24" s="18"/>
    </row>
    <row r="25" spans="1:13" ht="20.100000000000001" customHeight="1" x14ac:dyDescent="0.15">
      <c r="B25" s="18" t="s">
        <v>40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B6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opLeftCell="B97" workbookViewId="0">
      <selection activeCell="F104" sqref="F104"/>
    </sheetView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0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23325996.719999999</v>
      </c>
      <c r="F9" s="8">
        <v>22260700</v>
      </c>
      <c r="G9" s="8">
        <v>22938400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19274400</v>
      </c>
      <c r="F21" s="8">
        <v>18449600</v>
      </c>
      <c r="G21" s="8">
        <v>19076500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19274400</v>
      </c>
      <c r="F22" s="8">
        <v>18449600</v>
      </c>
      <c r="G22" s="8">
        <v>19076500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0</v>
      </c>
      <c r="F23" s="8">
        <v>0</v>
      </c>
      <c r="G23" s="8">
        <v>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4051596.72</v>
      </c>
      <c r="F34" s="8">
        <v>3811100</v>
      </c>
      <c r="G34" s="8">
        <v>3861900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4051596.72</v>
      </c>
      <c r="F35" s="8">
        <v>3811100</v>
      </c>
      <c r="G35" s="8">
        <v>3861900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23325996.719999999</v>
      </c>
      <c r="F48" s="8">
        <v>22260700</v>
      </c>
      <c r="G48" s="8">
        <v>22938400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17910396.52</v>
      </c>
      <c r="F49" s="8">
        <v>16644598.119999999</v>
      </c>
      <c r="G49" s="8">
        <v>16689498.119999999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13638702.380000001</v>
      </c>
      <c r="F50" s="8">
        <v>12632030.279999999</v>
      </c>
      <c r="G50" s="8">
        <v>12587367.949999999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4271694.1399999997</v>
      </c>
      <c r="F53" s="8">
        <v>4012567.84</v>
      </c>
      <c r="G53" s="8">
        <v>4102130.17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4271694.1399999997</v>
      </c>
      <c r="F54" s="8">
        <v>4012567.84</v>
      </c>
      <c r="G54" s="8">
        <v>4102130.17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11200</v>
      </c>
      <c r="F61" s="8">
        <v>11200</v>
      </c>
      <c r="G61" s="8">
        <v>11200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11200</v>
      </c>
      <c r="F66" s="8">
        <v>11200</v>
      </c>
      <c r="G66" s="8">
        <v>11200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24479</v>
      </c>
      <c r="F67" s="8">
        <v>7376</v>
      </c>
      <c r="G67" s="8">
        <v>7376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17103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7376</v>
      </c>
      <c r="F69" s="8">
        <v>7376</v>
      </c>
      <c r="G69" s="8">
        <v>7376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0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5379921.2000000002</v>
      </c>
      <c r="F80" s="8">
        <v>5597525.8799999999</v>
      </c>
      <c r="G80" s="8">
        <v>6230325.8799999999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3715994.49</v>
      </c>
      <c r="F84" s="8">
        <v>4162095.89</v>
      </c>
      <c r="G84" s="8">
        <v>4794895.8899999997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54000</v>
      </c>
      <c r="F86" s="8">
        <v>54000</v>
      </c>
      <c r="G86" s="8">
        <v>54000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58342.04</v>
      </c>
      <c r="F88" s="8">
        <v>47070.01</v>
      </c>
      <c r="G88" s="8">
        <v>47070.01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19153.599999999999</v>
      </c>
      <c r="F89" s="8">
        <v>19153.599999999999</v>
      </c>
      <c r="G89" s="8">
        <v>19153.599999999999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143201.5</v>
      </c>
      <c r="F91" s="8">
        <v>93201.5</v>
      </c>
      <c r="G91" s="8">
        <v>93201.5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2051383.11</v>
      </c>
      <c r="F92" s="8">
        <v>1961256.54</v>
      </c>
      <c r="G92" s="8">
        <v>1986056.54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453081.34</v>
      </c>
      <c r="F93" s="8">
        <v>1050581.3400000001</v>
      </c>
      <c r="G93" s="8">
        <v>1658581.34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0</v>
      </c>
      <c r="F96" s="8">
        <v>0</v>
      </c>
      <c r="G96" s="8">
        <v>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836832.9</v>
      </c>
      <c r="F97" s="8">
        <v>836832.9</v>
      </c>
      <c r="G97" s="8">
        <v>836832.9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100000</v>
      </c>
      <c r="F100" s="8">
        <v>100000</v>
      </c>
      <c r="G100" s="8">
        <v>100000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1663926.71</v>
      </c>
      <c r="F104" s="8">
        <v>1435429.99</v>
      </c>
      <c r="G104" s="8">
        <v>1435429.99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1663926.71</v>
      </c>
      <c r="F105" s="8">
        <v>1435429.99</v>
      </c>
      <c r="G105" s="8">
        <v>1435429.99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B6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C1" workbookViewId="0">
      <selection activeCell="F10" sqref="F10"/>
    </sheetView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5379921.2000000002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2410375.66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2410375.66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2969545.54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1502015.78</v>
      </c>
      <c r="G14" s="8">
        <f>G15+G16</f>
        <v>3600191.88</v>
      </c>
      <c r="H14" s="8">
        <f>H15+H16</f>
        <v>4208191.88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1502015.78</v>
      </c>
      <c r="G15" s="8">
        <v>3600191.88</v>
      </c>
      <c r="H15" s="8">
        <v>4208191.88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1467529.76</v>
      </c>
      <c r="G17" s="8">
        <f>G18+G19</f>
        <v>1997334</v>
      </c>
      <c r="H17" s="8">
        <f>H18+H19</f>
        <v>2022134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1467529.76</v>
      </c>
      <c r="G18" s="8">
        <v>1997334</v>
      </c>
      <c r="H18" s="8">
        <v>2022134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0</v>
      </c>
      <c r="G25" s="8">
        <v>0</v>
      </c>
      <c r="H25" s="8">
        <v>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2969545.54</v>
      </c>
      <c r="G27" s="8">
        <f>G28+G29+G30</f>
        <v>5597525.8799999999</v>
      </c>
      <c r="H27" s="8">
        <f>H28+H29+H30</f>
        <v>6230325.8799999999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2969545.54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5597525.8799999999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6230325.8799999999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7</v>
      </c>
      <c r="F37" s="14" t="s">
        <v>8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2</v>
      </c>
      <c r="B44" s="12"/>
      <c r="C44" s="12"/>
      <c r="D44" s="12"/>
      <c r="E44" s="12"/>
    </row>
    <row r="45" spans="1:9" ht="20.100000000000001" customHeight="1" x14ac:dyDescent="0.15">
      <c r="A45" s="14" t="s">
        <v>410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5</v>
      </c>
      <c r="D47" s="12"/>
      <c r="E47" s="12"/>
    </row>
    <row r="48" spans="1:9" ht="20.100000000000001" customHeight="1" x14ac:dyDescent="0.15">
      <c r="A48" s="14" t="s">
        <v>7</v>
      </c>
      <c r="B48" s="14"/>
      <c r="C48" s="14" t="s">
        <v>8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411</v>
      </c>
    </row>
  </sheetData>
  <sheetProtection password="B6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412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413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414</v>
      </c>
      <c r="B4" s="22"/>
      <c r="C4" s="23" t="s">
        <v>415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416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417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418</v>
      </c>
      <c r="C8" s="20" t="s">
        <v>419</v>
      </c>
      <c r="D8" s="20" t="s">
        <v>420</v>
      </c>
      <c r="E8" s="20"/>
      <c r="F8" s="20"/>
      <c r="G8" s="20"/>
      <c r="H8" s="20" t="s">
        <v>421</v>
      </c>
      <c r="I8" s="20" t="s">
        <v>422</v>
      </c>
      <c r="J8" s="20" t="s">
        <v>423</v>
      </c>
    </row>
    <row r="9" spans="1:10" ht="50.1" customHeight="1" x14ac:dyDescent="0.15">
      <c r="A9" s="20"/>
      <c r="B9" s="20"/>
      <c r="C9" s="20"/>
      <c r="D9" s="20" t="s">
        <v>424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425</v>
      </c>
      <c r="F10" s="5" t="s">
        <v>426</v>
      </c>
      <c r="G10" s="5" t="s">
        <v>427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428</v>
      </c>
      <c r="C11" s="5" t="s">
        <v>429</v>
      </c>
      <c r="D11" s="5" t="s">
        <v>430</v>
      </c>
      <c r="E11" s="5" t="s">
        <v>431</v>
      </c>
      <c r="F11" s="5" t="s">
        <v>432</v>
      </c>
      <c r="G11" s="5" t="s">
        <v>433</v>
      </c>
      <c r="H11" s="5" t="s">
        <v>434</v>
      </c>
      <c r="I11" s="5" t="s">
        <v>435</v>
      </c>
      <c r="J11" s="5" t="s">
        <v>436</v>
      </c>
    </row>
    <row r="12" spans="1:10" ht="21" x14ac:dyDescent="0.15">
      <c r="A12" s="5" t="s">
        <v>329</v>
      </c>
      <c r="B12" s="6" t="s">
        <v>437</v>
      </c>
      <c r="C12" s="8">
        <v>0.89</v>
      </c>
      <c r="D12" s="8">
        <v>32440.72753</v>
      </c>
      <c r="E12" s="8">
        <v>12626</v>
      </c>
      <c r="F12" s="8">
        <v>0</v>
      </c>
      <c r="G12" s="8">
        <v>19814.72753</v>
      </c>
      <c r="H12" s="8"/>
      <c r="I12" s="8">
        <v>1</v>
      </c>
      <c r="J12" s="8">
        <v>346466.97</v>
      </c>
    </row>
    <row r="13" spans="1:10" ht="21" x14ac:dyDescent="0.15">
      <c r="A13" s="5" t="s">
        <v>430</v>
      </c>
      <c r="B13" s="6" t="s">
        <v>438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431</v>
      </c>
      <c r="B14" s="6" t="s">
        <v>439</v>
      </c>
      <c r="C14" s="8">
        <v>4.5999999999999996</v>
      </c>
      <c r="D14" s="8">
        <v>14744.309960000001</v>
      </c>
      <c r="E14" s="8">
        <v>4169</v>
      </c>
      <c r="F14" s="8">
        <v>0</v>
      </c>
      <c r="G14" s="8">
        <v>10575.309960000001</v>
      </c>
      <c r="H14" s="8"/>
      <c r="I14" s="8">
        <v>1</v>
      </c>
      <c r="J14" s="8">
        <v>813885.91</v>
      </c>
    </row>
    <row r="15" spans="1:10" x14ac:dyDescent="0.15">
      <c r="A15" s="5" t="s">
        <v>432</v>
      </c>
      <c r="B15" s="6" t="s">
        <v>440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433</v>
      </c>
      <c r="B16" s="6" t="s">
        <v>441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434</v>
      </c>
      <c r="B17" s="6" t="s">
        <v>442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435</v>
      </c>
      <c r="B18" s="6" t="s">
        <v>443</v>
      </c>
      <c r="C18" s="8">
        <v>25.37</v>
      </c>
      <c r="D18" s="8">
        <v>23893.000029999999</v>
      </c>
      <c r="E18" s="8">
        <v>13893</v>
      </c>
      <c r="F18" s="8">
        <v>0</v>
      </c>
      <c r="G18" s="8">
        <v>10000.000029999999</v>
      </c>
      <c r="H18" s="8"/>
      <c r="I18" s="8">
        <v>1</v>
      </c>
      <c r="J18" s="8">
        <v>7273984.9299999997</v>
      </c>
    </row>
    <row r="19" spans="1:10" ht="21" x14ac:dyDescent="0.15">
      <c r="A19" s="5" t="s">
        <v>436</v>
      </c>
      <c r="B19" s="6" t="s">
        <v>444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445</v>
      </c>
      <c r="B20" s="6" t="s">
        <v>446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447</v>
      </c>
      <c r="B21" s="6" t="s">
        <v>448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449</v>
      </c>
      <c r="B22" s="6" t="s">
        <v>450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451</v>
      </c>
      <c r="B23" s="6" t="s">
        <v>452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453</v>
      </c>
      <c r="B24" s="6" t="s">
        <v>454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455</v>
      </c>
      <c r="B25" s="6" t="s">
        <v>456</v>
      </c>
      <c r="C25" s="8">
        <v>1</v>
      </c>
      <c r="D25" s="8">
        <v>13362</v>
      </c>
      <c r="E25" s="8">
        <v>5862</v>
      </c>
      <c r="F25" s="8">
        <v>0</v>
      </c>
      <c r="G25" s="8">
        <v>7500</v>
      </c>
      <c r="H25" s="8"/>
      <c r="I25" s="8">
        <v>1</v>
      </c>
      <c r="J25" s="8">
        <v>160344</v>
      </c>
    </row>
    <row r="26" spans="1:10" x14ac:dyDescent="0.15">
      <c r="A26" s="5" t="s">
        <v>457</v>
      </c>
      <c r="B26" s="6" t="s">
        <v>458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459</v>
      </c>
      <c r="B27" s="6" t="s">
        <v>460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461</v>
      </c>
      <c r="B28" s="6" t="s">
        <v>462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463</v>
      </c>
      <c r="B29" s="24"/>
      <c r="C29" s="10" t="s">
        <v>332</v>
      </c>
      <c r="D29" s="10">
        <f>SUBTOTAL(9,D12:D28)</f>
        <v>358822.93585999997</v>
      </c>
      <c r="E29" s="10" t="s">
        <v>332</v>
      </c>
      <c r="F29" s="10" t="s">
        <v>332</v>
      </c>
      <c r="G29" s="10" t="s">
        <v>332</v>
      </c>
      <c r="H29" s="10" t="s">
        <v>332</v>
      </c>
      <c r="I29" s="10" t="s">
        <v>332</v>
      </c>
      <c r="J29" s="10">
        <f>SUBTOTAL(9,J12:J28)</f>
        <v>12212908.23</v>
      </c>
    </row>
    <row r="30" spans="1:10" ht="24.95" customHeight="1" x14ac:dyDescent="0.15"/>
    <row r="31" spans="1:10" ht="24.95" customHeight="1" x14ac:dyDescent="0.15">
      <c r="A31" s="22" t="s">
        <v>413</v>
      </c>
      <c r="B31" s="22"/>
      <c r="C31" s="23" t="s">
        <v>151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414</v>
      </c>
      <c r="B32" s="22"/>
      <c r="C32" s="23" t="s">
        <v>464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416</v>
      </c>
      <c r="B33" s="22"/>
      <c r="C33" s="23" t="s">
        <v>388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417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324</v>
      </c>
      <c r="B36" s="20" t="s">
        <v>418</v>
      </c>
      <c r="C36" s="20" t="s">
        <v>419</v>
      </c>
      <c r="D36" s="20" t="s">
        <v>420</v>
      </c>
      <c r="E36" s="20"/>
      <c r="F36" s="20"/>
      <c r="G36" s="20"/>
      <c r="H36" s="20" t="s">
        <v>421</v>
      </c>
      <c r="I36" s="20" t="s">
        <v>422</v>
      </c>
      <c r="J36" s="20" t="s">
        <v>423</v>
      </c>
    </row>
    <row r="37" spans="1:10" ht="50.1" customHeight="1" x14ac:dyDescent="0.15">
      <c r="A37" s="20"/>
      <c r="B37" s="20"/>
      <c r="C37" s="20"/>
      <c r="D37" s="20" t="s">
        <v>424</v>
      </c>
      <c r="E37" s="20" t="s">
        <v>85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425</v>
      </c>
      <c r="F38" s="5" t="s">
        <v>426</v>
      </c>
      <c r="G38" s="5" t="s">
        <v>427</v>
      </c>
      <c r="H38" s="20"/>
      <c r="I38" s="20"/>
      <c r="J38" s="20"/>
    </row>
    <row r="39" spans="1:10" ht="24.95" customHeight="1" x14ac:dyDescent="0.15">
      <c r="A39" s="5" t="s">
        <v>329</v>
      </c>
      <c r="B39" s="5" t="s">
        <v>428</v>
      </c>
      <c r="C39" s="5" t="s">
        <v>429</v>
      </c>
      <c r="D39" s="5" t="s">
        <v>430</v>
      </c>
      <c r="E39" s="5" t="s">
        <v>431</v>
      </c>
      <c r="F39" s="5" t="s">
        <v>432</v>
      </c>
      <c r="G39" s="5" t="s">
        <v>433</v>
      </c>
      <c r="H39" s="5" t="s">
        <v>434</v>
      </c>
      <c r="I39" s="5" t="s">
        <v>435</v>
      </c>
      <c r="J39" s="5" t="s">
        <v>436</v>
      </c>
    </row>
    <row r="40" spans="1:10" x14ac:dyDescent="0.15">
      <c r="A40" s="5" t="s">
        <v>428</v>
      </c>
      <c r="B40" s="6" t="s">
        <v>465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429</v>
      </c>
      <c r="B41" s="6" t="s">
        <v>443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463</v>
      </c>
      <c r="B42" s="24"/>
      <c r="C42" s="10" t="s">
        <v>332</v>
      </c>
      <c r="D42" s="10">
        <f>SUBTOTAL(9,D40:D41)</f>
        <v>20112.006880000001</v>
      </c>
      <c r="E42" s="10" t="s">
        <v>332</v>
      </c>
      <c r="F42" s="10" t="s">
        <v>332</v>
      </c>
      <c r="G42" s="10" t="s">
        <v>332</v>
      </c>
      <c r="H42" s="10" t="s">
        <v>332</v>
      </c>
      <c r="I42" s="10" t="s">
        <v>332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413</v>
      </c>
      <c r="B44" s="22"/>
      <c r="C44" s="23" t="s">
        <v>151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414</v>
      </c>
      <c r="B45" s="22"/>
      <c r="C45" s="23" t="s">
        <v>415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416</v>
      </c>
      <c r="B46" s="22"/>
      <c r="C46" s="23" t="s">
        <v>391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417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324</v>
      </c>
      <c r="B49" s="20" t="s">
        <v>418</v>
      </c>
      <c r="C49" s="20" t="s">
        <v>419</v>
      </c>
      <c r="D49" s="20" t="s">
        <v>420</v>
      </c>
      <c r="E49" s="20"/>
      <c r="F49" s="20"/>
      <c r="G49" s="20"/>
      <c r="H49" s="20" t="s">
        <v>421</v>
      </c>
      <c r="I49" s="20" t="s">
        <v>422</v>
      </c>
      <c r="J49" s="20" t="s">
        <v>423</v>
      </c>
    </row>
    <row r="50" spans="1:10" ht="50.1" customHeight="1" x14ac:dyDescent="0.15">
      <c r="A50" s="20"/>
      <c r="B50" s="20"/>
      <c r="C50" s="20"/>
      <c r="D50" s="20" t="s">
        <v>424</v>
      </c>
      <c r="E50" s="20" t="s">
        <v>85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425</v>
      </c>
      <c r="F51" s="5" t="s">
        <v>426</v>
      </c>
      <c r="G51" s="5" t="s">
        <v>427</v>
      </c>
      <c r="H51" s="20"/>
      <c r="I51" s="20"/>
      <c r="J51" s="20"/>
    </row>
    <row r="52" spans="1:10" ht="24.95" customHeight="1" x14ac:dyDescent="0.15">
      <c r="A52" s="5" t="s">
        <v>329</v>
      </c>
      <c r="B52" s="5" t="s">
        <v>428</v>
      </c>
      <c r="C52" s="5" t="s">
        <v>429</v>
      </c>
      <c r="D52" s="5" t="s">
        <v>430</v>
      </c>
      <c r="E52" s="5" t="s">
        <v>431</v>
      </c>
      <c r="F52" s="5" t="s">
        <v>432</v>
      </c>
      <c r="G52" s="5" t="s">
        <v>433</v>
      </c>
      <c r="H52" s="5" t="s">
        <v>434</v>
      </c>
      <c r="I52" s="5" t="s">
        <v>435</v>
      </c>
      <c r="J52" s="5" t="s">
        <v>436</v>
      </c>
    </row>
    <row r="53" spans="1:10" ht="21" x14ac:dyDescent="0.15">
      <c r="A53" s="5" t="s">
        <v>329</v>
      </c>
      <c r="B53" s="6" t="s">
        <v>437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432</v>
      </c>
      <c r="B54" s="6" t="s">
        <v>440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433</v>
      </c>
      <c r="B55" s="6" t="s">
        <v>441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434</v>
      </c>
      <c r="B56" s="6" t="s">
        <v>442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435</v>
      </c>
      <c r="B57" s="6" t="s">
        <v>443</v>
      </c>
      <c r="C57" s="8">
        <v>25.37</v>
      </c>
      <c r="D57" s="8">
        <v>23893.000029999999</v>
      </c>
      <c r="E57" s="8">
        <v>13893</v>
      </c>
      <c r="F57" s="8">
        <v>0</v>
      </c>
      <c r="G57" s="8">
        <v>10000.000029999999</v>
      </c>
      <c r="H57" s="8"/>
      <c r="I57" s="8">
        <v>1</v>
      </c>
      <c r="J57" s="8">
        <v>7273984.9299999997</v>
      </c>
    </row>
    <row r="58" spans="1:10" ht="21" x14ac:dyDescent="0.15">
      <c r="A58" s="5" t="s">
        <v>436</v>
      </c>
      <c r="B58" s="6" t="s">
        <v>444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445</v>
      </c>
      <c r="B59" s="6" t="s">
        <v>446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447</v>
      </c>
      <c r="B60" s="6" t="s">
        <v>448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449</v>
      </c>
      <c r="B61" s="6" t="s">
        <v>450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451</v>
      </c>
      <c r="B62" s="6" t="s">
        <v>452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453</v>
      </c>
      <c r="B63" s="6" t="s">
        <v>454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455</v>
      </c>
      <c r="B64" s="6" t="s">
        <v>456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457</v>
      </c>
      <c r="B65" s="6" t="s">
        <v>458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459</v>
      </c>
      <c r="B66" s="6" t="s">
        <v>460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461</v>
      </c>
      <c r="B67" s="6" t="s">
        <v>462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463</v>
      </c>
      <c r="B68" s="24"/>
      <c r="C68" s="10" t="s">
        <v>332</v>
      </c>
      <c r="D68" s="10">
        <f>SUBTOTAL(9,D53:D67)</f>
        <v>328399.66936</v>
      </c>
      <c r="E68" s="10" t="s">
        <v>332</v>
      </c>
      <c r="F68" s="10" t="s">
        <v>332</v>
      </c>
      <c r="G68" s="10" t="s">
        <v>332</v>
      </c>
      <c r="H68" s="10" t="s">
        <v>332</v>
      </c>
      <c r="I68" s="10" t="s">
        <v>332</v>
      </c>
      <c r="J68" s="10">
        <f>SUBTOTAL(9,J53:J67)</f>
        <v>11213236.129999999</v>
      </c>
    </row>
    <row r="69" spans="1:10" ht="24.95" customHeight="1" x14ac:dyDescent="0.15"/>
    <row r="70" spans="1:10" ht="24.95" customHeight="1" x14ac:dyDescent="0.15">
      <c r="A70" s="22" t="s">
        <v>413</v>
      </c>
      <c r="B70" s="22"/>
      <c r="C70" s="23" t="s">
        <v>151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414</v>
      </c>
      <c r="B71" s="22"/>
      <c r="C71" s="23" t="s">
        <v>464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416</v>
      </c>
      <c r="B72" s="22"/>
      <c r="C72" s="23" t="s">
        <v>391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417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324</v>
      </c>
      <c r="B75" s="20" t="s">
        <v>418</v>
      </c>
      <c r="C75" s="20" t="s">
        <v>419</v>
      </c>
      <c r="D75" s="20" t="s">
        <v>420</v>
      </c>
      <c r="E75" s="20"/>
      <c r="F75" s="20"/>
      <c r="G75" s="20"/>
      <c r="H75" s="20" t="s">
        <v>421</v>
      </c>
      <c r="I75" s="20" t="s">
        <v>422</v>
      </c>
      <c r="J75" s="20" t="s">
        <v>423</v>
      </c>
    </row>
    <row r="76" spans="1:10" ht="50.1" customHeight="1" x14ac:dyDescent="0.15">
      <c r="A76" s="20"/>
      <c r="B76" s="20"/>
      <c r="C76" s="20"/>
      <c r="D76" s="20" t="s">
        <v>424</v>
      </c>
      <c r="E76" s="20" t="s">
        <v>85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425</v>
      </c>
      <c r="F77" s="5" t="s">
        <v>426</v>
      </c>
      <c r="G77" s="5" t="s">
        <v>427</v>
      </c>
      <c r="H77" s="20"/>
      <c r="I77" s="20"/>
      <c r="J77" s="20"/>
    </row>
    <row r="78" spans="1:10" ht="24.95" customHeight="1" x14ac:dyDescent="0.15">
      <c r="A78" s="5" t="s">
        <v>329</v>
      </c>
      <c r="B78" s="5" t="s">
        <v>428</v>
      </c>
      <c r="C78" s="5" t="s">
        <v>429</v>
      </c>
      <c r="D78" s="5" t="s">
        <v>430</v>
      </c>
      <c r="E78" s="5" t="s">
        <v>431</v>
      </c>
      <c r="F78" s="5" t="s">
        <v>432</v>
      </c>
      <c r="G78" s="5" t="s">
        <v>433</v>
      </c>
      <c r="H78" s="5" t="s">
        <v>434</v>
      </c>
      <c r="I78" s="5" t="s">
        <v>435</v>
      </c>
      <c r="J78" s="5" t="s">
        <v>436</v>
      </c>
    </row>
    <row r="79" spans="1:10" x14ac:dyDescent="0.15">
      <c r="A79" s="5" t="s">
        <v>428</v>
      </c>
      <c r="B79" s="6" t="s">
        <v>465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429</v>
      </c>
      <c r="B80" s="6" t="s">
        <v>443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463</v>
      </c>
      <c r="B81" s="24"/>
      <c r="C81" s="10" t="s">
        <v>332</v>
      </c>
      <c r="D81" s="10">
        <f>SUBTOTAL(9,D79:D80)</f>
        <v>20112.006880000001</v>
      </c>
      <c r="E81" s="10" t="s">
        <v>332</v>
      </c>
      <c r="F81" s="10" t="s">
        <v>332</v>
      </c>
      <c r="G81" s="10" t="s">
        <v>332</v>
      </c>
      <c r="H81" s="10" t="s">
        <v>332</v>
      </c>
      <c r="I81" s="10" t="s">
        <v>332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413</v>
      </c>
      <c r="B83" s="22"/>
      <c r="C83" s="23" t="s">
        <v>151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414</v>
      </c>
      <c r="B84" s="22"/>
      <c r="C84" s="23" t="s">
        <v>415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416</v>
      </c>
      <c r="B85" s="22"/>
      <c r="C85" s="23" t="s">
        <v>394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417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324</v>
      </c>
      <c r="B88" s="20" t="s">
        <v>418</v>
      </c>
      <c r="C88" s="20" t="s">
        <v>419</v>
      </c>
      <c r="D88" s="20" t="s">
        <v>420</v>
      </c>
      <c r="E88" s="20"/>
      <c r="F88" s="20"/>
      <c r="G88" s="20"/>
      <c r="H88" s="20" t="s">
        <v>421</v>
      </c>
      <c r="I88" s="20" t="s">
        <v>422</v>
      </c>
      <c r="J88" s="20" t="s">
        <v>423</v>
      </c>
    </row>
    <row r="89" spans="1:10" ht="50.1" customHeight="1" x14ac:dyDescent="0.15">
      <c r="A89" s="20"/>
      <c r="B89" s="20"/>
      <c r="C89" s="20"/>
      <c r="D89" s="20" t="s">
        <v>424</v>
      </c>
      <c r="E89" s="20" t="s">
        <v>85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425</v>
      </c>
      <c r="F90" s="5" t="s">
        <v>426</v>
      </c>
      <c r="G90" s="5" t="s">
        <v>427</v>
      </c>
      <c r="H90" s="20"/>
      <c r="I90" s="20"/>
      <c r="J90" s="20"/>
    </row>
    <row r="91" spans="1:10" ht="24.95" customHeight="1" x14ac:dyDescent="0.15">
      <c r="A91" s="5" t="s">
        <v>329</v>
      </c>
      <c r="B91" s="5" t="s">
        <v>428</v>
      </c>
      <c r="C91" s="5" t="s">
        <v>429</v>
      </c>
      <c r="D91" s="5" t="s">
        <v>430</v>
      </c>
      <c r="E91" s="5" t="s">
        <v>431</v>
      </c>
      <c r="F91" s="5" t="s">
        <v>432</v>
      </c>
      <c r="G91" s="5" t="s">
        <v>433</v>
      </c>
      <c r="H91" s="5" t="s">
        <v>434</v>
      </c>
      <c r="I91" s="5" t="s">
        <v>435</v>
      </c>
      <c r="J91" s="5" t="s">
        <v>436</v>
      </c>
    </row>
    <row r="92" spans="1:10" ht="21" x14ac:dyDescent="0.15">
      <c r="A92" s="5" t="s">
        <v>329</v>
      </c>
      <c r="B92" s="6" t="s">
        <v>437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432</v>
      </c>
      <c r="B93" s="6" t="s">
        <v>440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433</v>
      </c>
      <c r="B94" s="6" t="s">
        <v>441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434</v>
      </c>
      <c r="B95" s="6" t="s">
        <v>442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435</v>
      </c>
      <c r="B96" s="6" t="s">
        <v>443</v>
      </c>
      <c r="C96" s="8">
        <v>25.37</v>
      </c>
      <c r="D96" s="8">
        <v>23893.000029999999</v>
      </c>
      <c r="E96" s="8">
        <v>13893</v>
      </c>
      <c r="F96" s="8">
        <v>0</v>
      </c>
      <c r="G96" s="8">
        <v>10000.000029999999</v>
      </c>
      <c r="H96" s="8"/>
      <c r="I96" s="8">
        <v>1</v>
      </c>
      <c r="J96" s="8">
        <v>7273984.9299999997</v>
      </c>
    </row>
    <row r="97" spans="1:10" ht="21" x14ac:dyDescent="0.15">
      <c r="A97" s="5" t="s">
        <v>436</v>
      </c>
      <c r="B97" s="6" t="s">
        <v>444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445</v>
      </c>
      <c r="B98" s="6" t="s">
        <v>446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447</v>
      </c>
      <c r="B99" s="6" t="s">
        <v>448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449</v>
      </c>
      <c r="B100" s="6" t="s">
        <v>450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451</v>
      </c>
      <c r="B101" s="6" t="s">
        <v>452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453</v>
      </c>
      <c r="B102" s="6" t="s">
        <v>454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455</v>
      </c>
      <c r="B103" s="6" t="s">
        <v>456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457</v>
      </c>
      <c r="B104" s="6" t="s">
        <v>458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459</v>
      </c>
      <c r="B105" s="6" t="s">
        <v>460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461</v>
      </c>
      <c r="B106" s="6" t="s">
        <v>462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463</v>
      </c>
      <c r="B107" s="24"/>
      <c r="C107" s="10" t="s">
        <v>332</v>
      </c>
      <c r="D107" s="10">
        <f>SUBTOTAL(9,D92:D106)</f>
        <v>329634.96897999995</v>
      </c>
      <c r="E107" s="10" t="s">
        <v>332</v>
      </c>
      <c r="F107" s="10" t="s">
        <v>332</v>
      </c>
      <c r="G107" s="10" t="s">
        <v>332</v>
      </c>
      <c r="H107" s="10" t="s">
        <v>332</v>
      </c>
      <c r="I107" s="10" t="s">
        <v>332</v>
      </c>
      <c r="J107" s="10">
        <f>SUBTOTAL(9,J92:J106)</f>
        <v>11226429.129999999</v>
      </c>
    </row>
    <row r="108" spans="1:10" ht="24.95" customHeight="1" x14ac:dyDescent="0.15"/>
    <row r="109" spans="1:10" ht="24.95" customHeight="1" x14ac:dyDescent="0.15">
      <c r="A109" s="22" t="s">
        <v>413</v>
      </c>
      <c r="B109" s="22"/>
      <c r="C109" s="23" t="s">
        <v>151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414</v>
      </c>
      <c r="B110" s="22"/>
      <c r="C110" s="23" t="s">
        <v>464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416</v>
      </c>
      <c r="B111" s="22"/>
      <c r="C111" s="23" t="s">
        <v>394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417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324</v>
      </c>
      <c r="B114" s="20" t="s">
        <v>418</v>
      </c>
      <c r="C114" s="20" t="s">
        <v>419</v>
      </c>
      <c r="D114" s="20" t="s">
        <v>420</v>
      </c>
      <c r="E114" s="20"/>
      <c r="F114" s="20"/>
      <c r="G114" s="20"/>
      <c r="H114" s="20" t="s">
        <v>421</v>
      </c>
      <c r="I114" s="20" t="s">
        <v>422</v>
      </c>
      <c r="J114" s="20" t="s">
        <v>423</v>
      </c>
    </row>
    <row r="115" spans="1:10" ht="50.1" customHeight="1" x14ac:dyDescent="0.15">
      <c r="A115" s="20"/>
      <c r="B115" s="20"/>
      <c r="C115" s="20"/>
      <c r="D115" s="20" t="s">
        <v>424</v>
      </c>
      <c r="E115" s="20" t="s">
        <v>85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425</v>
      </c>
      <c r="F116" s="5" t="s">
        <v>426</v>
      </c>
      <c r="G116" s="5" t="s">
        <v>427</v>
      </c>
      <c r="H116" s="20"/>
      <c r="I116" s="20"/>
      <c r="J116" s="20"/>
    </row>
    <row r="117" spans="1:10" ht="24.95" customHeight="1" x14ac:dyDescent="0.15">
      <c r="A117" s="5" t="s">
        <v>329</v>
      </c>
      <c r="B117" s="5" t="s">
        <v>428</v>
      </c>
      <c r="C117" s="5" t="s">
        <v>429</v>
      </c>
      <c r="D117" s="5" t="s">
        <v>430</v>
      </c>
      <c r="E117" s="5" t="s">
        <v>431</v>
      </c>
      <c r="F117" s="5" t="s">
        <v>432</v>
      </c>
      <c r="G117" s="5" t="s">
        <v>433</v>
      </c>
      <c r="H117" s="5" t="s">
        <v>434</v>
      </c>
      <c r="I117" s="5" t="s">
        <v>435</v>
      </c>
      <c r="J117" s="5" t="s">
        <v>436</v>
      </c>
    </row>
    <row r="118" spans="1:10" x14ac:dyDescent="0.15">
      <c r="A118" s="5" t="s">
        <v>428</v>
      </c>
      <c r="B118" s="6" t="s">
        <v>465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429</v>
      </c>
      <c r="B119" s="6" t="s">
        <v>443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463</v>
      </c>
      <c r="B120" s="24"/>
      <c r="C120" s="10" t="s">
        <v>332</v>
      </c>
      <c r="D120" s="10">
        <f>SUBTOTAL(9,D118:D119)</f>
        <v>19767.629919999999</v>
      </c>
      <c r="E120" s="10" t="s">
        <v>332</v>
      </c>
      <c r="F120" s="10" t="s">
        <v>332</v>
      </c>
      <c r="G120" s="10" t="s">
        <v>332</v>
      </c>
      <c r="H120" s="10" t="s">
        <v>332</v>
      </c>
      <c r="I120" s="10" t="s">
        <v>332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416</v>
      </c>
      <c r="B122" s="22"/>
      <c r="C122" s="23" t="s">
        <v>388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466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324</v>
      </c>
      <c r="B126" s="20" t="s">
        <v>47</v>
      </c>
      <c r="C126" s="20"/>
      <c r="D126" s="20"/>
      <c r="E126" s="5" t="s">
        <v>467</v>
      </c>
      <c r="F126" s="5" t="s">
        <v>468</v>
      </c>
      <c r="G126" s="5" t="s">
        <v>469</v>
      </c>
    </row>
    <row r="127" spans="1:10" ht="20.100000000000001" customHeight="1" x14ac:dyDescent="0.15">
      <c r="A127" s="5" t="s">
        <v>59</v>
      </c>
      <c r="B127" s="20" t="s">
        <v>59</v>
      </c>
      <c r="C127" s="20"/>
      <c r="D127" s="20"/>
      <c r="E127" s="5" t="s">
        <v>59</v>
      </c>
      <c r="F127" s="5" t="s">
        <v>59</v>
      </c>
      <c r="G127" s="5" t="s">
        <v>59</v>
      </c>
    </row>
    <row r="128" spans="1:10" ht="20.100000000000001" customHeight="1" x14ac:dyDescent="0.15"/>
    <row r="129" spans="1:7" ht="24.95" customHeight="1" x14ac:dyDescent="0.15">
      <c r="A129" s="22" t="s">
        <v>416</v>
      </c>
      <c r="B129" s="22"/>
      <c r="C129" s="23" t="s">
        <v>391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466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324</v>
      </c>
      <c r="B133" s="20" t="s">
        <v>47</v>
      </c>
      <c r="C133" s="20"/>
      <c r="D133" s="20"/>
      <c r="E133" s="5" t="s">
        <v>467</v>
      </c>
      <c r="F133" s="5" t="s">
        <v>468</v>
      </c>
      <c r="G133" s="5" t="s">
        <v>469</v>
      </c>
    </row>
    <row r="134" spans="1:7" ht="20.100000000000001" customHeight="1" x14ac:dyDescent="0.15">
      <c r="A134" s="5" t="s">
        <v>59</v>
      </c>
      <c r="B134" s="20" t="s">
        <v>59</v>
      </c>
      <c r="C134" s="20"/>
      <c r="D134" s="20"/>
      <c r="E134" s="5" t="s">
        <v>59</v>
      </c>
      <c r="F134" s="5" t="s">
        <v>59</v>
      </c>
      <c r="G134" s="5" t="s">
        <v>59</v>
      </c>
    </row>
    <row r="135" spans="1:7" ht="20.100000000000001" customHeight="1" x14ac:dyDescent="0.15"/>
    <row r="136" spans="1:7" ht="24.95" customHeight="1" x14ac:dyDescent="0.15">
      <c r="A136" s="22" t="s">
        <v>416</v>
      </c>
      <c r="B136" s="22"/>
      <c r="C136" s="23" t="s">
        <v>394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466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324</v>
      </c>
      <c r="B140" s="20" t="s">
        <v>47</v>
      </c>
      <c r="C140" s="20"/>
      <c r="D140" s="20"/>
      <c r="E140" s="5" t="s">
        <v>467</v>
      </c>
      <c r="F140" s="5" t="s">
        <v>468</v>
      </c>
      <c r="G140" s="5" t="s">
        <v>469</v>
      </c>
    </row>
    <row r="141" spans="1:7" ht="20.100000000000001" customHeight="1" x14ac:dyDescent="0.15">
      <c r="A141" s="5" t="s">
        <v>59</v>
      </c>
      <c r="B141" s="20" t="s">
        <v>59</v>
      </c>
      <c r="C141" s="20"/>
      <c r="D141" s="20"/>
      <c r="E141" s="5" t="s">
        <v>59</v>
      </c>
      <c r="F141" s="5" t="s">
        <v>59</v>
      </c>
      <c r="G141" s="5" t="s">
        <v>59</v>
      </c>
    </row>
  </sheetData>
  <sheetProtection password="B692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3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416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470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471</v>
      </c>
      <c r="C6" s="20"/>
      <c r="D6" s="5" t="s">
        <v>472</v>
      </c>
      <c r="E6" s="5" t="s">
        <v>473</v>
      </c>
      <c r="F6" s="5" t="s">
        <v>474</v>
      </c>
      <c r="G6" s="5" t="s">
        <v>475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416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470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324</v>
      </c>
      <c r="B13" s="20" t="s">
        <v>471</v>
      </c>
      <c r="C13" s="20"/>
      <c r="D13" s="5" t="s">
        <v>472</v>
      </c>
      <c r="E13" s="5" t="s">
        <v>473</v>
      </c>
      <c r="F13" s="5" t="s">
        <v>474</v>
      </c>
      <c r="G13" s="5" t="s">
        <v>475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416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470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471</v>
      </c>
      <c r="C20" s="20"/>
      <c r="D20" s="5" t="s">
        <v>472</v>
      </c>
      <c r="E20" s="5" t="s">
        <v>473</v>
      </c>
      <c r="F20" s="5" t="s">
        <v>474</v>
      </c>
      <c r="G20" s="5" t="s">
        <v>475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413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414</v>
      </c>
      <c r="B24" s="22"/>
      <c r="C24" s="23" t="s">
        <v>415</v>
      </c>
      <c r="D24" s="23"/>
      <c r="E24" s="23"/>
      <c r="F24" s="23"/>
      <c r="G24" s="23"/>
    </row>
    <row r="25" spans="1:7" ht="24.95" customHeight="1" x14ac:dyDescent="0.15">
      <c r="A25" s="22" t="s">
        <v>416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476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324</v>
      </c>
      <c r="B29" s="20" t="s">
        <v>471</v>
      </c>
      <c r="C29" s="20"/>
      <c r="D29" s="5" t="s">
        <v>477</v>
      </c>
      <c r="E29" s="5" t="s">
        <v>478</v>
      </c>
      <c r="F29" s="5" t="s">
        <v>479</v>
      </c>
      <c r="G29" s="5" t="s">
        <v>475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480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329</v>
      </c>
      <c r="B32" s="25" t="s">
        <v>480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463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413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414</v>
      </c>
      <c r="B36" s="22"/>
      <c r="C36" s="23" t="s">
        <v>415</v>
      </c>
      <c r="D36" s="23"/>
      <c r="E36" s="23"/>
      <c r="F36" s="23"/>
      <c r="G36" s="23"/>
    </row>
    <row r="37" spans="1:7" ht="24.95" customHeight="1" x14ac:dyDescent="0.15">
      <c r="A37" s="22" t="s">
        <v>416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476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324</v>
      </c>
      <c r="B41" s="20" t="s">
        <v>471</v>
      </c>
      <c r="C41" s="20"/>
      <c r="D41" s="5" t="s">
        <v>477</v>
      </c>
      <c r="E41" s="5" t="s">
        <v>478</v>
      </c>
      <c r="F41" s="5" t="s">
        <v>479</v>
      </c>
      <c r="G41" s="5" t="s">
        <v>475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480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463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413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414</v>
      </c>
      <c r="B47" s="22"/>
      <c r="C47" s="23" t="s">
        <v>415</v>
      </c>
      <c r="D47" s="23"/>
      <c r="E47" s="23"/>
      <c r="F47" s="23"/>
      <c r="G47" s="23"/>
    </row>
    <row r="48" spans="1:7" ht="24.95" customHeight="1" x14ac:dyDescent="0.15">
      <c r="A48" s="22" t="s">
        <v>416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476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324</v>
      </c>
      <c r="B52" s="20" t="s">
        <v>471</v>
      </c>
      <c r="C52" s="20"/>
      <c r="D52" s="5" t="s">
        <v>477</v>
      </c>
      <c r="E52" s="5" t="s">
        <v>478</v>
      </c>
      <c r="F52" s="5" t="s">
        <v>479</v>
      </c>
      <c r="G52" s="5" t="s">
        <v>475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480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463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413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414</v>
      </c>
      <c r="B58" s="22"/>
      <c r="C58" s="23" t="s">
        <v>464</v>
      </c>
      <c r="D58" s="23"/>
      <c r="E58" s="23"/>
      <c r="F58" s="23"/>
      <c r="G58" s="23"/>
    </row>
    <row r="59" spans="1:7" ht="24.95" customHeight="1" x14ac:dyDescent="0.15">
      <c r="A59" s="22" t="s">
        <v>416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481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482</v>
      </c>
      <c r="C63" s="20"/>
      <c r="D63" s="20"/>
      <c r="E63" s="20"/>
      <c r="F63" s="5" t="s">
        <v>483</v>
      </c>
      <c r="G63" s="5" t="s">
        <v>484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428</v>
      </c>
      <c r="B65" s="25" t="s">
        <v>485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429</v>
      </c>
      <c r="B66" s="25" t="s">
        <v>486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463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413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414</v>
      </c>
      <c r="B70" s="22"/>
      <c r="C70" s="23" t="s">
        <v>415</v>
      </c>
      <c r="D70" s="23"/>
      <c r="E70" s="23"/>
      <c r="F70" s="23"/>
      <c r="G70" s="23"/>
    </row>
    <row r="71" spans="1:7" ht="24.95" customHeight="1" x14ac:dyDescent="0.15">
      <c r="A71" s="22" t="s">
        <v>416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481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324</v>
      </c>
      <c r="B75" s="20" t="s">
        <v>482</v>
      </c>
      <c r="C75" s="20"/>
      <c r="D75" s="20"/>
      <c r="E75" s="20"/>
      <c r="F75" s="5" t="s">
        <v>483</v>
      </c>
      <c r="G75" s="5" t="s">
        <v>484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329</v>
      </c>
      <c r="B77" s="25" t="s">
        <v>487</v>
      </c>
      <c r="C77" s="25"/>
      <c r="D77" s="25"/>
      <c r="E77" s="25"/>
      <c r="F77" s="8">
        <v>104633.03</v>
      </c>
      <c r="G77" s="8">
        <v>104633.03</v>
      </c>
    </row>
    <row r="78" spans="1:7" ht="39.950000000000003" customHeight="1" x14ac:dyDescent="0.15">
      <c r="A78" s="5" t="s">
        <v>430</v>
      </c>
      <c r="B78" s="25" t="s">
        <v>488</v>
      </c>
      <c r="C78" s="25"/>
      <c r="D78" s="25"/>
      <c r="E78" s="25"/>
      <c r="F78" s="8">
        <v>296131.27</v>
      </c>
      <c r="G78" s="8">
        <v>296131.27</v>
      </c>
    </row>
    <row r="79" spans="1:7" ht="39.950000000000003" customHeight="1" x14ac:dyDescent="0.15">
      <c r="A79" s="5" t="s">
        <v>431</v>
      </c>
      <c r="B79" s="25" t="s">
        <v>489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432</v>
      </c>
      <c r="B80" s="25" t="s">
        <v>490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433</v>
      </c>
      <c r="B81" s="25" t="s">
        <v>491</v>
      </c>
      <c r="C81" s="25"/>
      <c r="D81" s="25"/>
      <c r="E81" s="25"/>
      <c r="F81" s="8">
        <v>2687863.94</v>
      </c>
      <c r="G81" s="8">
        <v>2687863.94</v>
      </c>
    </row>
    <row r="82" spans="1:7" ht="24.95" customHeight="1" x14ac:dyDescent="0.15">
      <c r="A82" s="24" t="s">
        <v>463</v>
      </c>
      <c r="B82" s="24"/>
      <c r="C82" s="24"/>
      <c r="D82" s="24"/>
      <c r="E82" s="24"/>
      <c r="F82" s="24"/>
      <c r="G82" s="10">
        <f>SUBTOTAL(9,G77:G81)</f>
        <v>3855298.29</v>
      </c>
    </row>
    <row r="83" spans="1:7" ht="24.95" customHeight="1" x14ac:dyDescent="0.15"/>
    <row r="84" spans="1:7" ht="20.100000000000001" customHeight="1" x14ac:dyDescent="0.15">
      <c r="A84" s="22" t="s">
        <v>413</v>
      </c>
      <c r="B84" s="22"/>
      <c r="C84" s="23" t="s">
        <v>160</v>
      </c>
      <c r="D84" s="23"/>
      <c r="E84" s="23"/>
      <c r="F84" s="23"/>
      <c r="G84" s="23"/>
    </row>
    <row r="85" spans="1:7" ht="20.100000000000001" customHeight="1" x14ac:dyDescent="0.15">
      <c r="A85" s="22" t="s">
        <v>414</v>
      </c>
      <c r="B85" s="22"/>
      <c r="C85" s="23" t="s">
        <v>464</v>
      </c>
      <c r="D85" s="23"/>
      <c r="E85" s="23"/>
      <c r="F85" s="23"/>
      <c r="G85" s="23"/>
    </row>
    <row r="86" spans="1:7" ht="24.95" customHeight="1" x14ac:dyDescent="0.15">
      <c r="A86" s="22" t="s">
        <v>416</v>
      </c>
      <c r="B86" s="22"/>
      <c r="C86" s="23" t="s">
        <v>391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481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324</v>
      </c>
      <c r="B90" s="20" t="s">
        <v>482</v>
      </c>
      <c r="C90" s="20"/>
      <c r="D90" s="20"/>
      <c r="E90" s="20"/>
      <c r="F90" s="5" t="s">
        <v>483</v>
      </c>
      <c r="G90" s="5" t="s">
        <v>484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428</v>
      </c>
      <c r="B92" s="25" t="s">
        <v>485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429</v>
      </c>
      <c r="B93" s="25" t="s">
        <v>486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463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413</v>
      </c>
      <c r="B96" s="22"/>
      <c r="C96" s="23" t="s">
        <v>160</v>
      </c>
      <c r="D96" s="23"/>
      <c r="E96" s="23"/>
      <c r="F96" s="23"/>
      <c r="G96" s="23"/>
    </row>
    <row r="97" spans="1:7" ht="20.100000000000001" customHeight="1" x14ac:dyDescent="0.15">
      <c r="A97" s="22" t="s">
        <v>414</v>
      </c>
      <c r="B97" s="22"/>
      <c r="C97" s="23" t="s">
        <v>415</v>
      </c>
      <c r="D97" s="23"/>
      <c r="E97" s="23"/>
      <c r="F97" s="23"/>
      <c r="G97" s="23"/>
    </row>
    <row r="98" spans="1:7" ht="24.95" customHeight="1" x14ac:dyDescent="0.15">
      <c r="A98" s="22" t="s">
        <v>416</v>
      </c>
      <c r="B98" s="22"/>
      <c r="C98" s="23" t="s">
        <v>391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481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324</v>
      </c>
      <c r="B102" s="20" t="s">
        <v>482</v>
      </c>
      <c r="C102" s="20"/>
      <c r="D102" s="20"/>
      <c r="E102" s="20"/>
      <c r="F102" s="5" t="s">
        <v>483</v>
      </c>
      <c r="G102" s="5" t="s">
        <v>484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329</v>
      </c>
      <c r="B104" s="25" t="s">
        <v>487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431</v>
      </c>
      <c r="B105" s="25" t="s">
        <v>489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432</v>
      </c>
      <c r="B106" s="25" t="s">
        <v>490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433</v>
      </c>
      <c r="B107" s="25" t="s">
        <v>491</v>
      </c>
      <c r="C107" s="25"/>
      <c r="D107" s="25"/>
      <c r="E107" s="25"/>
      <c r="F107" s="8">
        <v>2687863.94</v>
      </c>
      <c r="G107" s="8">
        <v>2687863.94</v>
      </c>
    </row>
    <row r="108" spans="1:7" ht="24.95" customHeight="1" x14ac:dyDescent="0.15">
      <c r="A108" s="24" t="s">
        <v>463</v>
      </c>
      <c r="B108" s="24"/>
      <c r="C108" s="24"/>
      <c r="D108" s="24"/>
      <c r="E108" s="24"/>
      <c r="F108" s="24"/>
      <c r="G108" s="10">
        <f>SUBTOTAL(9,G104:G107)</f>
        <v>3596171.99</v>
      </c>
    </row>
    <row r="109" spans="1:7" ht="24.95" customHeight="1" x14ac:dyDescent="0.15"/>
    <row r="110" spans="1:7" ht="20.100000000000001" customHeight="1" x14ac:dyDescent="0.15">
      <c r="A110" s="22" t="s">
        <v>413</v>
      </c>
      <c r="B110" s="22"/>
      <c r="C110" s="23" t="s">
        <v>160</v>
      </c>
      <c r="D110" s="23"/>
      <c r="E110" s="23"/>
      <c r="F110" s="23"/>
      <c r="G110" s="23"/>
    </row>
    <row r="111" spans="1:7" ht="20.100000000000001" customHeight="1" x14ac:dyDescent="0.15">
      <c r="A111" s="22" t="s">
        <v>414</v>
      </c>
      <c r="B111" s="22"/>
      <c r="C111" s="23" t="s">
        <v>464</v>
      </c>
      <c r="D111" s="23"/>
      <c r="E111" s="23"/>
      <c r="F111" s="23"/>
      <c r="G111" s="23"/>
    </row>
    <row r="112" spans="1:7" ht="24.95" customHeight="1" x14ac:dyDescent="0.15">
      <c r="A112" s="22" t="s">
        <v>416</v>
      </c>
      <c r="B112" s="22"/>
      <c r="C112" s="23" t="s">
        <v>394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481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324</v>
      </c>
      <c r="B116" s="20" t="s">
        <v>482</v>
      </c>
      <c r="C116" s="20"/>
      <c r="D116" s="20"/>
      <c r="E116" s="20"/>
      <c r="F116" s="5" t="s">
        <v>483</v>
      </c>
      <c r="G116" s="5" t="s">
        <v>484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428</v>
      </c>
      <c r="B118" s="25" t="s">
        <v>485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429</v>
      </c>
      <c r="B119" s="25" t="s">
        <v>486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463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413</v>
      </c>
      <c r="B122" s="22"/>
      <c r="C122" s="23" t="s">
        <v>160</v>
      </c>
      <c r="D122" s="23"/>
      <c r="E122" s="23"/>
      <c r="F122" s="23"/>
      <c r="G122" s="23"/>
    </row>
    <row r="123" spans="1:7" ht="20.100000000000001" customHeight="1" x14ac:dyDescent="0.15">
      <c r="A123" s="22" t="s">
        <v>414</v>
      </c>
      <c r="B123" s="22"/>
      <c r="C123" s="23" t="s">
        <v>415</v>
      </c>
      <c r="D123" s="23"/>
      <c r="E123" s="23"/>
      <c r="F123" s="23"/>
      <c r="G123" s="23"/>
    </row>
    <row r="124" spans="1:7" ht="24.95" customHeight="1" x14ac:dyDescent="0.15">
      <c r="A124" s="22" t="s">
        <v>416</v>
      </c>
      <c r="B124" s="22"/>
      <c r="C124" s="23" t="s">
        <v>394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481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324</v>
      </c>
      <c r="B128" s="20" t="s">
        <v>482</v>
      </c>
      <c r="C128" s="20"/>
      <c r="D128" s="20"/>
      <c r="E128" s="20"/>
      <c r="F128" s="5" t="s">
        <v>483</v>
      </c>
      <c r="G128" s="5" t="s">
        <v>484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329</v>
      </c>
      <c r="B130" s="25" t="s">
        <v>487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431</v>
      </c>
      <c r="B131" s="25" t="s">
        <v>489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432</v>
      </c>
      <c r="B132" s="25" t="s">
        <v>490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433</v>
      </c>
      <c r="B133" s="25" t="s">
        <v>491</v>
      </c>
      <c r="C133" s="25"/>
      <c r="D133" s="25"/>
      <c r="E133" s="25"/>
      <c r="F133" s="8">
        <v>2687863.94</v>
      </c>
      <c r="G133" s="8">
        <v>2687863.94</v>
      </c>
    </row>
    <row r="134" spans="1:7" ht="24.95" customHeight="1" x14ac:dyDescent="0.15">
      <c r="A134" s="24" t="s">
        <v>463</v>
      </c>
      <c r="B134" s="24"/>
      <c r="C134" s="24"/>
      <c r="D134" s="24"/>
      <c r="E134" s="24"/>
      <c r="F134" s="24"/>
      <c r="G134" s="10">
        <f>SUBTOTAL(9,G130:G133)</f>
        <v>3601878.99</v>
      </c>
    </row>
    <row r="135" spans="1:7" ht="24.95" customHeight="1" x14ac:dyDescent="0.15"/>
    <row r="136" spans="1:7" ht="20.100000000000001" customHeight="1" x14ac:dyDescent="0.15">
      <c r="A136" s="22" t="s">
        <v>413</v>
      </c>
      <c r="B136" s="22"/>
      <c r="C136" s="23" t="s">
        <v>196</v>
      </c>
      <c r="D136" s="23"/>
      <c r="E136" s="23"/>
      <c r="F136" s="23"/>
      <c r="G136" s="23"/>
    </row>
    <row r="137" spans="1:7" ht="20.100000000000001" customHeight="1" x14ac:dyDescent="0.15">
      <c r="A137" s="22" t="s">
        <v>414</v>
      </c>
      <c r="B137" s="22"/>
      <c r="C137" s="23" t="s">
        <v>464</v>
      </c>
      <c r="D137" s="23"/>
      <c r="E137" s="23"/>
      <c r="F137" s="23"/>
      <c r="G137" s="23"/>
    </row>
    <row r="138" spans="1:7" ht="24.95" customHeight="1" x14ac:dyDescent="0.15">
      <c r="A138" s="22" t="s">
        <v>416</v>
      </c>
      <c r="B138" s="22"/>
      <c r="C138" s="23" t="s">
        <v>388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492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324</v>
      </c>
      <c r="B142" s="20" t="s">
        <v>47</v>
      </c>
      <c r="C142" s="20"/>
      <c r="D142" s="20"/>
      <c r="E142" s="5" t="s">
        <v>467</v>
      </c>
      <c r="F142" s="5" t="s">
        <v>468</v>
      </c>
      <c r="G142" s="5" t="s">
        <v>469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329</v>
      </c>
      <c r="B144" s="25" t="s">
        <v>493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463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413</v>
      </c>
      <c r="B147" s="22"/>
      <c r="C147" s="23" t="s">
        <v>196</v>
      </c>
      <c r="D147" s="23"/>
      <c r="E147" s="23"/>
      <c r="F147" s="23"/>
      <c r="G147" s="23"/>
    </row>
    <row r="148" spans="1:7" ht="20.100000000000001" customHeight="1" x14ac:dyDescent="0.15">
      <c r="A148" s="22" t="s">
        <v>414</v>
      </c>
      <c r="B148" s="22"/>
      <c r="C148" s="23" t="s">
        <v>464</v>
      </c>
      <c r="D148" s="23"/>
      <c r="E148" s="23"/>
      <c r="F148" s="23"/>
      <c r="G148" s="23"/>
    </row>
    <row r="149" spans="1:7" ht="24.95" customHeight="1" x14ac:dyDescent="0.15">
      <c r="A149" s="22" t="s">
        <v>416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492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467</v>
      </c>
      <c r="F153" s="5" t="s">
        <v>468</v>
      </c>
      <c r="G153" s="5" t="s">
        <v>469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329</v>
      </c>
      <c r="B155" s="25" t="s">
        <v>493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463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413</v>
      </c>
      <c r="B158" s="22"/>
      <c r="C158" s="23" t="s">
        <v>196</v>
      </c>
      <c r="D158" s="23"/>
      <c r="E158" s="23"/>
      <c r="F158" s="23"/>
      <c r="G158" s="23"/>
    </row>
    <row r="159" spans="1:7" ht="20.100000000000001" customHeight="1" x14ac:dyDescent="0.15">
      <c r="A159" s="22" t="s">
        <v>414</v>
      </c>
      <c r="B159" s="22"/>
      <c r="C159" s="23" t="s">
        <v>464</v>
      </c>
      <c r="D159" s="23"/>
      <c r="E159" s="23"/>
      <c r="F159" s="23"/>
      <c r="G159" s="23"/>
    </row>
    <row r="160" spans="1:7" ht="24.95" customHeight="1" x14ac:dyDescent="0.15">
      <c r="A160" s="22" t="s">
        <v>416</v>
      </c>
      <c r="B160" s="22"/>
      <c r="C160" s="23" t="s">
        <v>394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492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324</v>
      </c>
      <c r="B164" s="20" t="s">
        <v>47</v>
      </c>
      <c r="C164" s="20"/>
      <c r="D164" s="20"/>
      <c r="E164" s="5" t="s">
        <v>467</v>
      </c>
      <c r="F164" s="5" t="s">
        <v>468</v>
      </c>
      <c r="G164" s="5" t="s">
        <v>469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329</v>
      </c>
      <c r="B166" s="25" t="s">
        <v>493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463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413</v>
      </c>
      <c r="B169" s="22"/>
      <c r="C169" s="23" t="s">
        <v>205</v>
      </c>
      <c r="D169" s="23"/>
      <c r="E169" s="23"/>
      <c r="F169" s="23"/>
      <c r="G169" s="23"/>
    </row>
    <row r="170" spans="1:7" ht="20.100000000000001" customHeight="1" x14ac:dyDescent="0.15">
      <c r="A170" s="22" t="s">
        <v>414</v>
      </c>
      <c r="B170" s="22"/>
      <c r="C170" s="23" t="s">
        <v>464</v>
      </c>
      <c r="D170" s="23"/>
      <c r="E170" s="23"/>
      <c r="F170" s="23"/>
      <c r="G170" s="23"/>
    </row>
    <row r="171" spans="1:7" ht="24.95" customHeight="1" x14ac:dyDescent="0.15">
      <c r="A171" s="22" t="s">
        <v>416</v>
      </c>
      <c r="B171" s="22"/>
      <c r="C171" s="23" t="s">
        <v>388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494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324</v>
      </c>
      <c r="B175" s="20" t="s">
        <v>471</v>
      </c>
      <c r="C175" s="20"/>
      <c r="D175" s="20"/>
      <c r="E175" s="5" t="s">
        <v>495</v>
      </c>
      <c r="F175" s="5" t="s">
        <v>496</v>
      </c>
      <c r="G175" s="5" t="s">
        <v>497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428</v>
      </c>
      <c r="B177" s="25" t="s">
        <v>498</v>
      </c>
      <c r="C177" s="25"/>
      <c r="D177" s="25"/>
      <c r="E177" s="8">
        <v>7376</v>
      </c>
      <c r="F177" s="8">
        <v>1</v>
      </c>
      <c r="G177" s="8">
        <v>7376</v>
      </c>
    </row>
    <row r="178" spans="1:7" ht="24.95" customHeight="1" x14ac:dyDescent="0.15">
      <c r="A178" s="24" t="s">
        <v>463</v>
      </c>
      <c r="B178" s="24"/>
      <c r="C178" s="24"/>
      <c r="D178" s="24"/>
      <c r="E178" s="24"/>
      <c r="F178" s="24"/>
      <c r="G178" s="10">
        <f>SUBTOTAL(9,G177:G177)</f>
        <v>7376</v>
      </c>
    </row>
    <row r="179" spans="1:7" ht="24.95" customHeight="1" x14ac:dyDescent="0.15"/>
    <row r="180" spans="1:7" ht="20.100000000000001" customHeight="1" x14ac:dyDescent="0.15">
      <c r="A180" s="22" t="s">
        <v>413</v>
      </c>
      <c r="B180" s="22"/>
      <c r="C180" s="23" t="s">
        <v>202</v>
      </c>
      <c r="D180" s="23"/>
      <c r="E180" s="23"/>
      <c r="F180" s="23"/>
      <c r="G180" s="23"/>
    </row>
    <row r="181" spans="1:7" ht="20.100000000000001" customHeight="1" x14ac:dyDescent="0.15">
      <c r="A181" s="22" t="s">
        <v>414</v>
      </c>
      <c r="B181" s="22"/>
      <c r="C181" s="23" t="s">
        <v>415</v>
      </c>
      <c r="D181" s="23"/>
      <c r="E181" s="23"/>
      <c r="F181" s="23"/>
      <c r="G181" s="23"/>
    </row>
    <row r="182" spans="1:7" ht="24.95" customHeight="1" x14ac:dyDescent="0.15">
      <c r="A182" s="22" t="s">
        <v>416</v>
      </c>
      <c r="B182" s="22"/>
      <c r="C182" s="23" t="s">
        <v>388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494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324</v>
      </c>
      <c r="B186" s="20" t="s">
        <v>471</v>
      </c>
      <c r="C186" s="20"/>
      <c r="D186" s="20"/>
      <c r="E186" s="5" t="s">
        <v>495</v>
      </c>
      <c r="F186" s="5" t="s">
        <v>496</v>
      </c>
      <c r="G186" s="5" t="s">
        <v>497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329</v>
      </c>
      <c r="B188" s="25" t="s">
        <v>499</v>
      </c>
      <c r="C188" s="25"/>
      <c r="D188" s="25"/>
      <c r="E188" s="8">
        <v>17103</v>
      </c>
      <c r="F188" s="8">
        <v>1</v>
      </c>
      <c r="G188" s="8">
        <v>17103</v>
      </c>
    </row>
    <row r="189" spans="1:7" ht="24.95" customHeight="1" x14ac:dyDescent="0.15">
      <c r="A189" s="24" t="s">
        <v>463</v>
      </c>
      <c r="B189" s="24"/>
      <c r="C189" s="24"/>
      <c r="D189" s="24"/>
      <c r="E189" s="24"/>
      <c r="F189" s="24"/>
      <c r="G189" s="10">
        <f>SUBTOTAL(9,G188:G188)</f>
        <v>17103</v>
      </c>
    </row>
    <row r="190" spans="1:7" ht="24.95" customHeight="1" x14ac:dyDescent="0.15"/>
    <row r="191" spans="1:7" ht="20.100000000000001" customHeight="1" x14ac:dyDescent="0.15">
      <c r="A191" s="22" t="s">
        <v>413</v>
      </c>
      <c r="B191" s="22"/>
      <c r="C191" s="23" t="s">
        <v>205</v>
      </c>
      <c r="D191" s="23"/>
      <c r="E191" s="23"/>
      <c r="F191" s="23"/>
      <c r="G191" s="23"/>
    </row>
    <row r="192" spans="1:7" ht="20.100000000000001" customHeight="1" x14ac:dyDescent="0.15">
      <c r="A192" s="22" t="s">
        <v>414</v>
      </c>
      <c r="B192" s="22"/>
      <c r="C192" s="23" t="s">
        <v>464</v>
      </c>
      <c r="D192" s="23"/>
      <c r="E192" s="23"/>
      <c r="F192" s="23"/>
      <c r="G192" s="23"/>
    </row>
    <row r="193" spans="1:7" ht="24.95" customHeight="1" x14ac:dyDescent="0.15">
      <c r="A193" s="22" t="s">
        <v>416</v>
      </c>
      <c r="B193" s="22"/>
      <c r="C193" s="23" t="s">
        <v>391</v>
      </c>
      <c r="D193" s="23"/>
      <c r="E193" s="23"/>
      <c r="F193" s="23"/>
      <c r="G193" s="23"/>
    </row>
    <row r="194" spans="1:7" ht="15" customHeight="1" x14ac:dyDescent="0.15"/>
    <row r="195" spans="1:7" ht="24.95" customHeight="1" x14ac:dyDescent="0.15">
      <c r="A195" s="14" t="s">
        <v>494</v>
      </c>
      <c r="B195" s="14"/>
      <c r="C195" s="14"/>
      <c r="D195" s="14"/>
      <c r="E195" s="14"/>
      <c r="F195" s="14"/>
      <c r="G195" s="14"/>
    </row>
    <row r="196" spans="1:7" ht="15" customHeight="1" x14ac:dyDescent="0.15"/>
    <row r="197" spans="1:7" ht="60" customHeight="1" x14ac:dyDescent="0.15">
      <c r="A197" s="5" t="s">
        <v>324</v>
      </c>
      <c r="B197" s="20" t="s">
        <v>471</v>
      </c>
      <c r="C197" s="20"/>
      <c r="D197" s="20"/>
      <c r="E197" s="5" t="s">
        <v>495</v>
      </c>
      <c r="F197" s="5" t="s">
        <v>496</v>
      </c>
      <c r="G197" s="5" t="s">
        <v>497</v>
      </c>
    </row>
    <row r="198" spans="1:7" ht="15" customHeight="1" x14ac:dyDescent="0.15">
      <c r="A198" s="5">
        <v>1</v>
      </c>
      <c r="B198" s="20">
        <v>2</v>
      </c>
      <c r="C198" s="20"/>
      <c r="D198" s="20"/>
      <c r="E198" s="5">
        <v>3</v>
      </c>
      <c r="F198" s="5">
        <v>4</v>
      </c>
      <c r="G198" s="5">
        <v>5</v>
      </c>
    </row>
    <row r="199" spans="1:7" ht="20.100000000000001" customHeight="1" x14ac:dyDescent="0.15">
      <c r="A199" s="5" t="s">
        <v>428</v>
      </c>
      <c r="B199" s="25" t="s">
        <v>498</v>
      </c>
      <c r="C199" s="25"/>
      <c r="D199" s="25"/>
      <c r="E199" s="8">
        <v>7376</v>
      </c>
      <c r="F199" s="8">
        <v>1</v>
      </c>
      <c r="G199" s="8">
        <v>7376</v>
      </c>
    </row>
    <row r="200" spans="1:7" ht="24.95" customHeight="1" x14ac:dyDescent="0.15">
      <c r="A200" s="24" t="s">
        <v>463</v>
      </c>
      <c r="B200" s="24"/>
      <c r="C200" s="24"/>
      <c r="D200" s="24"/>
      <c r="E200" s="24"/>
      <c r="F200" s="24"/>
      <c r="G200" s="10">
        <f>SUBTOTAL(9,G199:G199)</f>
        <v>7376</v>
      </c>
    </row>
    <row r="201" spans="1:7" ht="24.95" customHeight="1" x14ac:dyDescent="0.15"/>
    <row r="202" spans="1:7" ht="20.100000000000001" customHeight="1" x14ac:dyDescent="0.15">
      <c r="A202" s="22" t="s">
        <v>413</v>
      </c>
      <c r="B202" s="22"/>
      <c r="C202" s="23" t="s">
        <v>205</v>
      </c>
      <c r="D202" s="23"/>
      <c r="E202" s="23"/>
      <c r="F202" s="23"/>
      <c r="G202" s="23"/>
    </row>
    <row r="203" spans="1:7" ht="20.100000000000001" customHeight="1" x14ac:dyDescent="0.15">
      <c r="A203" s="22" t="s">
        <v>414</v>
      </c>
      <c r="B203" s="22"/>
      <c r="C203" s="23" t="s">
        <v>464</v>
      </c>
      <c r="D203" s="23"/>
      <c r="E203" s="23"/>
      <c r="F203" s="23"/>
      <c r="G203" s="23"/>
    </row>
    <row r="204" spans="1:7" ht="24.95" customHeight="1" x14ac:dyDescent="0.15">
      <c r="A204" s="22" t="s">
        <v>416</v>
      </c>
      <c r="B204" s="22"/>
      <c r="C204" s="23" t="s">
        <v>394</v>
      </c>
      <c r="D204" s="23"/>
      <c r="E204" s="23"/>
      <c r="F204" s="23"/>
      <c r="G204" s="23"/>
    </row>
    <row r="205" spans="1:7" ht="15" customHeight="1" x14ac:dyDescent="0.15"/>
    <row r="206" spans="1:7" ht="24.95" customHeight="1" x14ac:dyDescent="0.15">
      <c r="A206" s="14" t="s">
        <v>494</v>
      </c>
      <c r="B206" s="14"/>
      <c r="C206" s="14"/>
      <c r="D206" s="14"/>
      <c r="E206" s="14"/>
      <c r="F206" s="14"/>
      <c r="G206" s="14"/>
    </row>
    <row r="207" spans="1:7" ht="15" customHeight="1" x14ac:dyDescent="0.15"/>
    <row r="208" spans="1:7" ht="60" customHeight="1" x14ac:dyDescent="0.15">
      <c r="A208" s="5" t="s">
        <v>324</v>
      </c>
      <c r="B208" s="20" t="s">
        <v>471</v>
      </c>
      <c r="C208" s="20"/>
      <c r="D208" s="20"/>
      <c r="E208" s="5" t="s">
        <v>495</v>
      </c>
      <c r="F208" s="5" t="s">
        <v>496</v>
      </c>
      <c r="G208" s="5" t="s">
        <v>497</v>
      </c>
    </row>
    <row r="209" spans="1:7" ht="15" customHeight="1" x14ac:dyDescent="0.15">
      <c r="A209" s="5">
        <v>1</v>
      </c>
      <c r="B209" s="20">
        <v>2</v>
      </c>
      <c r="C209" s="20"/>
      <c r="D209" s="20"/>
      <c r="E209" s="5">
        <v>3</v>
      </c>
      <c r="F209" s="5">
        <v>4</v>
      </c>
      <c r="G209" s="5">
        <v>5</v>
      </c>
    </row>
    <row r="210" spans="1:7" ht="20.100000000000001" customHeight="1" x14ac:dyDescent="0.15">
      <c r="A210" s="5" t="s">
        <v>428</v>
      </c>
      <c r="B210" s="25" t="s">
        <v>498</v>
      </c>
      <c r="C210" s="25"/>
      <c r="D210" s="25"/>
      <c r="E210" s="8">
        <v>7376</v>
      </c>
      <c r="F210" s="8">
        <v>1</v>
      </c>
      <c r="G210" s="8">
        <v>7376</v>
      </c>
    </row>
    <row r="211" spans="1:7" ht="24.95" customHeight="1" x14ac:dyDescent="0.15">
      <c r="A211" s="24" t="s">
        <v>463</v>
      </c>
      <c r="B211" s="24"/>
      <c r="C211" s="24"/>
      <c r="D211" s="24"/>
      <c r="E211" s="24"/>
      <c r="F211" s="24"/>
      <c r="G211" s="10">
        <f>SUBTOTAL(9,G210:G210)</f>
        <v>7376</v>
      </c>
    </row>
    <row r="212" spans="1:7" ht="20.100000000000001" customHeight="1" x14ac:dyDescent="0.15"/>
    <row r="213" spans="1:7" ht="24.95" customHeight="1" x14ac:dyDescent="0.15">
      <c r="A213" s="22" t="s">
        <v>416</v>
      </c>
      <c r="B213" s="22"/>
      <c r="C213" s="23" t="s">
        <v>388</v>
      </c>
      <c r="D213" s="23"/>
      <c r="E213" s="23"/>
      <c r="F213" s="23"/>
      <c r="G213" s="23"/>
    </row>
    <row r="214" spans="1:7" ht="15" customHeight="1" x14ac:dyDescent="0.15"/>
    <row r="215" spans="1:7" ht="24.95" customHeight="1" x14ac:dyDescent="0.15">
      <c r="A215" s="14" t="s">
        <v>500</v>
      </c>
      <c r="B215" s="14"/>
      <c r="C215" s="14"/>
      <c r="D215" s="14"/>
      <c r="E215" s="14"/>
      <c r="F215" s="14"/>
      <c r="G215" s="14"/>
    </row>
    <row r="216" spans="1:7" ht="15" customHeight="1" x14ac:dyDescent="0.15"/>
    <row r="217" spans="1:7" ht="50.1" customHeight="1" x14ac:dyDescent="0.15">
      <c r="A217" s="5" t="s">
        <v>324</v>
      </c>
      <c r="B217" s="20" t="s">
        <v>47</v>
      </c>
      <c r="C217" s="20"/>
      <c r="D217" s="20"/>
      <c r="E217" s="5" t="s">
        <v>467</v>
      </c>
      <c r="F217" s="5" t="s">
        <v>468</v>
      </c>
      <c r="G217" s="5" t="s">
        <v>469</v>
      </c>
    </row>
    <row r="218" spans="1:7" ht="20.100000000000001" customHeight="1" x14ac:dyDescent="0.15">
      <c r="A218" s="5" t="s">
        <v>59</v>
      </c>
      <c r="B218" s="20" t="s">
        <v>59</v>
      </c>
      <c r="C218" s="20"/>
      <c r="D218" s="20"/>
      <c r="E218" s="5" t="s">
        <v>59</v>
      </c>
      <c r="F218" s="5" t="s">
        <v>59</v>
      </c>
      <c r="G218" s="5" t="s">
        <v>59</v>
      </c>
    </row>
    <row r="219" spans="1:7" ht="20.100000000000001" customHeight="1" x14ac:dyDescent="0.15"/>
    <row r="220" spans="1:7" ht="24.95" customHeight="1" x14ac:dyDescent="0.15">
      <c r="A220" s="22" t="s">
        <v>416</v>
      </c>
      <c r="B220" s="22"/>
      <c r="C220" s="23" t="s">
        <v>391</v>
      </c>
      <c r="D220" s="23"/>
      <c r="E220" s="23"/>
      <c r="F220" s="23"/>
      <c r="G220" s="23"/>
    </row>
    <row r="221" spans="1:7" ht="15" customHeight="1" x14ac:dyDescent="0.15"/>
    <row r="222" spans="1:7" ht="24.95" customHeight="1" x14ac:dyDescent="0.15">
      <c r="A222" s="14" t="s">
        <v>500</v>
      </c>
      <c r="B222" s="14"/>
      <c r="C222" s="14"/>
      <c r="D222" s="14"/>
      <c r="E222" s="14"/>
      <c r="F222" s="14"/>
      <c r="G222" s="14"/>
    </row>
    <row r="223" spans="1:7" ht="15" customHeight="1" x14ac:dyDescent="0.15"/>
    <row r="224" spans="1:7" ht="50.1" customHeight="1" x14ac:dyDescent="0.15">
      <c r="A224" s="5" t="s">
        <v>324</v>
      </c>
      <c r="B224" s="20" t="s">
        <v>47</v>
      </c>
      <c r="C224" s="20"/>
      <c r="D224" s="20"/>
      <c r="E224" s="5" t="s">
        <v>467</v>
      </c>
      <c r="F224" s="5" t="s">
        <v>468</v>
      </c>
      <c r="G224" s="5" t="s">
        <v>469</v>
      </c>
    </row>
    <row r="225" spans="1:7" ht="20.100000000000001" customHeight="1" x14ac:dyDescent="0.15">
      <c r="A225" s="5" t="s">
        <v>59</v>
      </c>
      <c r="B225" s="20" t="s">
        <v>59</v>
      </c>
      <c r="C225" s="20"/>
      <c r="D225" s="20"/>
      <c r="E225" s="5" t="s">
        <v>59</v>
      </c>
      <c r="F225" s="5" t="s">
        <v>59</v>
      </c>
      <c r="G225" s="5" t="s">
        <v>59</v>
      </c>
    </row>
    <row r="226" spans="1:7" ht="20.100000000000001" customHeight="1" x14ac:dyDescent="0.15"/>
    <row r="227" spans="1:7" ht="24.95" customHeight="1" x14ac:dyDescent="0.15">
      <c r="A227" s="22" t="s">
        <v>416</v>
      </c>
      <c r="B227" s="22"/>
      <c r="C227" s="23" t="s">
        <v>394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500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50.1" customHeight="1" x14ac:dyDescent="0.15">
      <c r="A231" s="5" t="s">
        <v>324</v>
      </c>
      <c r="B231" s="20" t="s">
        <v>47</v>
      </c>
      <c r="C231" s="20"/>
      <c r="D231" s="20"/>
      <c r="E231" s="5" t="s">
        <v>467</v>
      </c>
      <c r="F231" s="5" t="s">
        <v>468</v>
      </c>
      <c r="G231" s="5" t="s">
        <v>469</v>
      </c>
    </row>
    <row r="232" spans="1:7" ht="20.100000000000001" customHeight="1" x14ac:dyDescent="0.15">
      <c r="A232" s="5" t="s">
        <v>59</v>
      </c>
      <c r="B232" s="20" t="s">
        <v>59</v>
      </c>
      <c r="C232" s="20"/>
      <c r="D232" s="20"/>
      <c r="E232" s="5" t="s">
        <v>59</v>
      </c>
      <c r="F232" s="5" t="s">
        <v>59</v>
      </c>
      <c r="G232" s="5" t="s">
        <v>59</v>
      </c>
    </row>
    <row r="233" spans="1:7" ht="20.100000000000001" customHeight="1" x14ac:dyDescent="0.15"/>
    <row r="234" spans="1:7" ht="24.95" customHeight="1" x14ac:dyDescent="0.15">
      <c r="A234" s="22" t="s">
        <v>416</v>
      </c>
      <c r="B234" s="22"/>
      <c r="C234" s="23" t="s">
        <v>388</v>
      </c>
      <c r="D234" s="23"/>
      <c r="E234" s="23"/>
      <c r="F234" s="23"/>
      <c r="G234" s="23"/>
    </row>
    <row r="235" spans="1:7" ht="15" customHeight="1" x14ac:dyDescent="0.15"/>
    <row r="236" spans="1:7" ht="24.95" customHeight="1" x14ac:dyDescent="0.15">
      <c r="A236" s="14" t="s">
        <v>501</v>
      </c>
      <c r="B236" s="14"/>
      <c r="C236" s="14"/>
      <c r="D236" s="14"/>
      <c r="E236" s="14"/>
      <c r="F236" s="14"/>
      <c r="G236" s="14"/>
    </row>
    <row r="237" spans="1:7" ht="15" customHeight="1" x14ac:dyDescent="0.15"/>
    <row r="238" spans="1:7" ht="50.1" customHeight="1" x14ac:dyDescent="0.15">
      <c r="A238" s="5" t="s">
        <v>324</v>
      </c>
      <c r="B238" s="20" t="s">
        <v>47</v>
      </c>
      <c r="C238" s="20"/>
      <c r="D238" s="20"/>
      <c r="E238" s="5" t="s">
        <v>467</v>
      </c>
      <c r="F238" s="5" t="s">
        <v>468</v>
      </c>
      <c r="G238" s="5" t="s">
        <v>469</v>
      </c>
    </row>
    <row r="239" spans="1:7" ht="20.100000000000001" customHeight="1" x14ac:dyDescent="0.15">
      <c r="A239" s="5" t="s">
        <v>59</v>
      </c>
      <c r="B239" s="20" t="s">
        <v>59</v>
      </c>
      <c r="C239" s="20"/>
      <c r="D239" s="20"/>
      <c r="E239" s="5" t="s">
        <v>59</v>
      </c>
      <c r="F239" s="5" t="s">
        <v>59</v>
      </c>
      <c r="G239" s="5" t="s">
        <v>59</v>
      </c>
    </row>
    <row r="240" spans="1:7" ht="20.100000000000001" customHeight="1" x14ac:dyDescent="0.15"/>
    <row r="241" spans="1:7" ht="24.95" customHeight="1" x14ac:dyDescent="0.15">
      <c r="A241" s="22" t="s">
        <v>416</v>
      </c>
      <c r="B241" s="22"/>
      <c r="C241" s="23" t="s">
        <v>391</v>
      </c>
      <c r="D241" s="23"/>
      <c r="E241" s="23"/>
      <c r="F241" s="23"/>
      <c r="G241" s="23"/>
    </row>
    <row r="242" spans="1:7" ht="15" customHeight="1" x14ac:dyDescent="0.15"/>
    <row r="243" spans="1:7" ht="24.95" customHeight="1" x14ac:dyDescent="0.15">
      <c r="A243" s="14" t="s">
        <v>501</v>
      </c>
      <c r="B243" s="14"/>
      <c r="C243" s="14"/>
      <c r="D243" s="14"/>
      <c r="E243" s="14"/>
      <c r="F243" s="14"/>
      <c r="G243" s="14"/>
    </row>
    <row r="244" spans="1:7" ht="15" customHeight="1" x14ac:dyDescent="0.15"/>
    <row r="245" spans="1:7" ht="50.1" customHeight="1" x14ac:dyDescent="0.15">
      <c r="A245" s="5" t="s">
        <v>324</v>
      </c>
      <c r="B245" s="20" t="s">
        <v>47</v>
      </c>
      <c r="C245" s="20"/>
      <c r="D245" s="20"/>
      <c r="E245" s="5" t="s">
        <v>467</v>
      </c>
      <c r="F245" s="5" t="s">
        <v>468</v>
      </c>
      <c r="G245" s="5" t="s">
        <v>469</v>
      </c>
    </row>
    <row r="246" spans="1:7" ht="20.100000000000001" customHeight="1" x14ac:dyDescent="0.15">
      <c r="A246" s="5" t="s">
        <v>59</v>
      </c>
      <c r="B246" s="20" t="s">
        <v>59</v>
      </c>
      <c r="C246" s="20"/>
      <c r="D246" s="20"/>
      <c r="E246" s="5" t="s">
        <v>59</v>
      </c>
      <c r="F246" s="5" t="s">
        <v>59</v>
      </c>
      <c r="G246" s="5" t="s">
        <v>59</v>
      </c>
    </row>
    <row r="247" spans="1:7" ht="20.100000000000001" customHeight="1" x14ac:dyDescent="0.15"/>
    <row r="248" spans="1:7" ht="24.95" customHeight="1" x14ac:dyDescent="0.15">
      <c r="A248" s="22" t="s">
        <v>416</v>
      </c>
      <c r="B248" s="22"/>
      <c r="C248" s="23" t="s">
        <v>394</v>
      </c>
      <c r="D248" s="23"/>
      <c r="E248" s="23"/>
      <c r="F248" s="23"/>
      <c r="G248" s="23"/>
    </row>
    <row r="249" spans="1:7" ht="15" customHeight="1" x14ac:dyDescent="0.15"/>
    <row r="250" spans="1:7" ht="24.95" customHeight="1" x14ac:dyDescent="0.15">
      <c r="A250" s="14" t="s">
        <v>501</v>
      </c>
      <c r="B250" s="14"/>
      <c r="C250" s="14"/>
      <c r="D250" s="14"/>
      <c r="E250" s="14"/>
      <c r="F250" s="14"/>
      <c r="G250" s="14"/>
    </row>
    <row r="251" spans="1:7" ht="15" customHeight="1" x14ac:dyDescent="0.15"/>
    <row r="252" spans="1:7" ht="50.1" customHeight="1" x14ac:dyDescent="0.15">
      <c r="A252" s="5" t="s">
        <v>324</v>
      </c>
      <c r="B252" s="20" t="s">
        <v>47</v>
      </c>
      <c r="C252" s="20"/>
      <c r="D252" s="20"/>
      <c r="E252" s="5" t="s">
        <v>467</v>
      </c>
      <c r="F252" s="5" t="s">
        <v>468</v>
      </c>
      <c r="G252" s="5" t="s">
        <v>469</v>
      </c>
    </row>
    <row r="253" spans="1:7" ht="20.100000000000001" customHeight="1" x14ac:dyDescent="0.15">
      <c r="A253" s="5" t="s">
        <v>59</v>
      </c>
      <c r="B253" s="20" t="s">
        <v>59</v>
      </c>
      <c r="C253" s="20"/>
      <c r="D253" s="20"/>
      <c r="E253" s="5" t="s">
        <v>59</v>
      </c>
      <c r="F253" s="5" t="s">
        <v>59</v>
      </c>
      <c r="G253" s="5" t="s">
        <v>59</v>
      </c>
    </row>
  </sheetData>
  <sheetProtection password="B692" sheet="1" objects="1" scenarios="1"/>
  <mergeCells count="235">
    <mergeCell ref="A250:G250"/>
    <mergeCell ref="B252:D252"/>
    <mergeCell ref="B253:D253"/>
    <mergeCell ref="A243:G243"/>
    <mergeCell ref="B245:D245"/>
    <mergeCell ref="B246:D246"/>
    <mergeCell ref="A248:B248"/>
    <mergeCell ref="C248:G248"/>
    <mergeCell ref="A236:G236"/>
    <mergeCell ref="B238:D238"/>
    <mergeCell ref="B239:D239"/>
    <mergeCell ref="A241:B241"/>
    <mergeCell ref="C241:G241"/>
    <mergeCell ref="A229:G229"/>
    <mergeCell ref="B231:D231"/>
    <mergeCell ref="B232:D232"/>
    <mergeCell ref="A234:B234"/>
    <mergeCell ref="C234:G234"/>
    <mergeCell ref="A222:G222"/>
    <mergeCell ref="B224:D224"/>
    <mergeCell ref="B225:D225"/>
    <mergeCell ref="A227:B227"/>
    <mergeCell ref="C227:G227"/>
    <mergeCell ref="A215:G215"/>
    <mergeCell ref="B217:D217"/>
    <mergeCell ref="B218:D218"/>
    <mergeCell ref="A220:B220"/>
    <mergeCell ref="C220:G220"/>
    <mergeCell ref="B208:D208"/>
    <mergeCell ref="B209:D209"/>
    <mergeCell ref="B210:D210"/>
    <mergeCell ref="A211:F211"/>
    <mergeCell ref="A213:B213"/>
    <mergeCell ref="C213:G213"/>
    <mergeCell ref="A203:B203"/>
    <mergeCell ref="C203:G203"/>
    <mergeCell ref="A204:B204"/>
    <mergeCell ref="C204:G204"/>
    <mergeCell ref="A206:G206"/>
    <mergeCell ref="B197:D197"/>
    <mergeCell ref="B198:D198"/>
    <mergeCell ref="B199:D199"/>
    <mergeCell ref="A200:F200"/>
    <mergeCell ref="A202:B202"/>
    <mergeCell ref="C202:G202"/>
    <mergeCell ref="A192:B192"/>
    <mergeCell ref="C192:G192"/>
    <mergeCell ref="A193:B193"/>
    <mergeCell ref="C193:G193"/>
    <mergeCell ref="A195:G195"/>
    <mergeCell ref="B186:D186"/>
    <mergeCell ref="B187:D187"/>
    <mergeCell ref="B188:D188"/>
    <mergeCell ref="A189:F189"/>
    <mergeCell ref="A191:B191"/>
    <mergeCell ref="C191:G191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9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413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414</v>
      </c>
      <c r="B3" s="22"/>
      <c r="C3" s="23" t="s">
        <v>415</v>
      </c>
      <c r="D3" s="23"/>
      <c r="E3" s="23"/>
      <c r="F3" s="23"/>
      <c r="G3" s="23"/>
    </row>
    <row r="4" spans="1:7" ht="24.95" customHeight="1" x14ac:dyDescent="0.15">
      <c r="A4" s="22" t="s">
        <v>416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502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471</v>
      </c>
      <c r="C8" s="20"/>
      <c r="D8" s="5" t="s">
        <v>503</v>
      </c>
      <c r="E8" s="5" t="s">
        <v>504</v>
      </c>
      <c r="F8" s="5" t="s">
        <v>505</v>
      </c>
      <c r="G8" s="5" t="s">
        <v>506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433</v>
      </c>
      <c r="B10" s="25" t="s">
        <v>507</v>
      </c>
      <c r="C10" s="25"/>
      <c r="D10" s="5" t="s">
        <v>508</v>
      </c>
      <c r="E10" s="8">
        <v>1</v>
      </c>
      <c r="F10" s="8">
        <v>36000</v>
      </c>
      <c r="G10" s="8">
        <v>36000</v>
      </c>
    </row>
    <row r="11" spans="1:7" ht="24.95" customHeight="1" x14ac:dyDescent="0.15">
      <c r="A11" s="24" t="s">
        <v>509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36000</v>
      </c>
    </row>
    <row r="12" spans="1:7" ht="24.95" customHeight="1" x14ac:dyDescent="0.15">
      <c r="A12" s="24" t="s">
        <v>510</v>
      </c>
      <c r="B12" s="24"/>
      <c r="C12" s="24"/>
      <c r="D12" s="24"/>
      <c r="E12" s="24"/>
      <c r="F12" s="24"/>
      <c r="G12" s="10">
        <f>SUBTOTAL(9,G10:G11)</f>
        <v>36000</v>
      </c>
    </row>
    <row r="13" spans="1:7" ht="24.95" customHeight="1" x14ac:dyDescent="0.15"/>
    <row r="14" spans="1:7" ht="20.100000000000001" customHeight="1" x14ac:dyDescent="0.15">
      <c r="A14" s="22" t="s">
        <v>413</v>
      </c>
      <c r="B14" s="22"/>
      <c r="C14" s="23" t="s">
        <v>247</v>
      </c>
      <c r="D14" s="23"/>
      <c r="E14" s="23"/>
      <c r="F14" s="23"/>
      <c r="G14" s="23"/>
    </row>
    <row r="15" spans="1:7" ht="20.100000000000001" customHeight="1" x14ac:dyDescent="0.15">
      <c r="A15" s="22" t="s">
        <v>414</v>
      </c>
      <c r="B15" s="22"/>
      <c r="C15" s="23" t="s">
        <v>415</v>
      </c>
      <c r="D15" s="23"/>
      <c r="E15" s="23"/>
      <c r="F15" s="23"/>
      <c r="G15" s="23"/>
    </row>
    <row r="16" spans="1:7" ht="24.95" customHeight="1" x14ac:dyDescent="0.15">
      <c r="A16" s="22" t="s">
        <v>416</v>
      </c>
      <c r="B16" s="22"/>
      <c r="C16" s="23" t="s">
        <v>388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511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471</v>
      </c>
      <c r="C20" s="20"/>
      <c r="D20" s="5" t="s">
        <v>503</v>
      </c>
      <c r="E20" s="5" t="s">
        <v>504</v>
      </c>
      <c r="F20" s="5" t="s">
        <v>505</v>
      </c>
      <c r="G20" s="5" t="s">
        <v>506</v>
      </c>
    </row>
    <row r="21" spans="1:7" ht="15" customHeight="1" x14ac:dyDescent="0.15">
      <c r="A21" s="5">
        <v>1</v>
      </c>
      <c r="B21" s="20">
        <v>2</v>
      </c>
      <c r="C21" s="20"/>
      <c r="D21" s="5">
        <v>3</v>
      </c>
      <c r="E21" s="5">
        <v>4</v>
      </c>
      <c r="F21" s="5">
        <v>5</v>
      </c>
      <c r="G21" s="5">
        <v>6</v>
      </c>
    </row>
    <row r="22" spans="1:7" ht="39.950000000000003" customHeight="1" x14ac:dyDescent="0.15">
      <c r="A22" s="5" t="s">
        <v>428</v>
      </c>
      <c r="B22" s="25" t="s">
        <v>512</v>
      </c>
      <c r="C22" s="25"/>
      <c r="D22" s="5" t="s">
        <v>388</v>
      </c>
      <c r="E22" s="8">
        <v>1</v>
      </c>
      <c r="F22" s="8">
        <v>1172.07</v>
      </c>
      <c r="G22" s="8">
        <v>1172.07</v>
      </c>
    </row>
    <row r="23" spans="1:7" ht="24.95" customHeight="1" x14ac:dyDescent="0.15">
      <c r="A23" s="24" t="s">
        <v>509</v>
      </c>
      <c r="B23" s="24"/>
      <c r="C23" s="24"/>
      <c r="D23" s="24"/>
      <c r="E23" s="10">
        <f>SUBTOTAL(9,E22:E22)</f>
        <v>1</v>
      </c>
      <c r="F23" s="10" t="s">
        <v>332</v>
      </c>
      <c r="G23" s="10">
        <f>SUBTOTAL(9,G22:G22)</f>
        <v>1172.07</v>
      </c>
    </row>
    <row r="24" spans="1:7" ht="39.950000000000003" customHeight="1" x14ac:dyDescent="0.15">
      <c r="A24" s="5" t="s">
        <v>430</v>
      </c>
      <c r="B24" s="25" t="s">
        <v>513</v>
      </c>
      <c r="C24" s="25"/>
      <c r="D24" s="5" t="s">
        <v>508</v>
      </c>
      <c r="E24" s="8">
        <v>1</v>
      </c>
      <c r="F24" s="8">
        <v>15497.94</v>
      </c>
      <c r="G24" s="8">
        <v>15497.94</v>
      </c>
    </row>
    <row r="25" spans="1:7" ht="24.95" customHeight="1" x14ac:dyDescent="0.15">
      <c r="A25" s="24" t="s">
        <v>509</v>
      </c>
      <c r="B25" s="24"/>
      <c r="C25" s="24"/>
      <c r="D25" s="24"/>
      <c r="E25" s="10">
        <f>SUBTOTAL(9,E24:E24)</f>
        <v>1</v>
      </c>
      <c r="F25" s="10" t="s">
        <v>332</v>
      </c>
      <c r="G25" s="10">
        <f>SUBTOTAL(9,G24:G24)</f>
        <v>15497.94</v>
      </c>
    </row>
    <row r="26" spans="1:7" ht="39.950000000000003" customHeight="1" x14ac:dyDescent="0.15">
      <c r="A26" s="5" t="s">
        <v>431</v>
      </c>
      <c r="B26" s="25" t="s">
        <v>514</v>
      </c>
      <c r="C26" s="25"/>
      <c r="D26" s="5" t="s">
        <v>508</v>
      </c>
      <c r="E26" s="8">
        <v>1</v>
      </c>
      <c r="F26" s="8">
        <v>30400</v>
      </c>
      <c r="G26" s="8">
        <v>30400</v>
      </c>
    </row>
    <row r="27" spans="1:7" ht="24.95" customHeight="1" x14ac:dyDescent="0.15">
      <c r="A27" s="24" t="s">
        <v>509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30400</v>
      </c>
    </row>
    <row r="28" spans="1:7" ht="39.950000000000003" customHeight="1" x14ac:dyDescent="0.15">
      <c r="A28" s="5" t="s">
        <v>432</v>
      </c>
      <c r="B28" s="25" t="s">
        <v>515</v>
      </c>
      <c r="C28" s="25"/>
      <c r="D28" s="5" t="s">
        <v>508</v>
      </c>
      <c r="E28" s="8">
        <v>1</v>
      </c>
      <c r="F28" s="8">
        <v>11272.03</v>
      </c>
      <c r="G28" s="8">
        <v>11272.03</v>
      </c>
    </row>
    <row r="29" spans="1:7" ht="24.95" customHeight="1" x14ac:dyDescent="0.15">
      <c r="A29" s="24" t="s">
        <v>509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11272.03</v>
      </c>
    </row>
    <row r="30" spans="1:7" ht="24.95" customHeight="1" x14ac:dyDescent="0.15">
      <c r="A30" s="24" t="s">
        <v>510</v>
      </c>
      <c r="B30" s="24"/>
      <c r="C30" s="24"/>
      <c r="D30" s="24"/>
      <c r="E30" s="24"/>
      <c r="F30" s="24"/>
      <c r="G30" s="10">
        <f>SUBTOTAL(9,G22:G29)</f>
        <v>58342.04</v>
      </c>
    </row>
    <row r="31" spans="1:7" ht="24.95" customHeight="1" x14ac:dyDescent="0.15"/>
    <row r="32" spans="1:7" ht="20.100000000000001" customHeight="1" x14ac:dyDescent="0.15">
      <c r="A32" s="22" t="s">
        <v>413</v>
      </c>
      <c r="B32" s="22"/>
      <c r="C32" s="23" t="s">
        <v>247</v>
      </c>
      <c r="D32" s="23"/>
      <c r="E32" s="23"/>
      <c r="F32" s="23"/>
      <c r="G32" s="23"/>
    </row>
    <row r="33" spans="1:7" ht="20.100000000000001" customHeight="1" x14ac:dyDescent="0.15">
      <c r="A33" s="22" t="s">
        <v>414</v>
      </c>
      <c r="B33" s="22"/>
      <c r="C33" s="23" t="s">
        <v>415</v>
      </c>
      <c r="D33" s="23"/>
      <c r="E33" s="23"/>
      <c r="F33" s="23"/>
      <c r="G33" s="23"/>
    </row>
    <row r="34" spans="1:7" ht="24.95" customHeight="1" x14ac:dyDescent="0.15">
      <c r="A34" s="22" t="s">
        <v>416</v>
      </c>
      <c r="B34" s="22"/>
      <c r="C34" s="23" t="s">
        <v>388</v>
      </c>
      <c r="D34" s="23"/>
      <c r="E34" s="23"/>
      <c r="F34" s="23"/>
      <c r="G34" s="23"/>
    </row>
    <row r="35" spans="1:7" ht="15" customHeight="1" x14ac:dyDescent="0.15"/>
    <row r="36" spans="1:7" ht="24.95" customHeight="1" x14ac:dyDescent="0.15">
      <c r="A36" s="14" t="s">
        <v>516</v>
      </c>
      <c r="B36" s="14"/>
      <c r="C36" s="14"/>
      <c r="D36" s="14"/>
      <c r="E36" s="14"/>
      <c r="F36" s="14"/>
      <c r="G36" s="14"/>
    </row>
    <row r="37" spans="1:7" ht="15" customHeight="1" x14ac:dyDescent="0.15"/>
    <row r="38" spans="1:7" ht="50.1" customHeight="1" x14ac:dyDescent="0.15">
      <c r="A38" s="5" t="s">
        <v>324</v>
      </c>
      <c r="B38" s="20" t="s">
        <v>471</v>
      </c>
      <c r="C38" s="20"/>
      <c r="D38" s="5" t="s">
        <v>503</v>
      </c>
      <c r="E38" s="5" t="s">
        <v>504</v>
      </c>
      <c r="F38" s="5" t="s">
        <v>505</v>
      </c>
      <c r="G38" s="5" t="s">
        <v>506</v>
      </c>
    </row>
    <row r="39" spans="1:7" ht="15" customHeight="1" x14ac:dyDescent="0.15">
      <c r="A39" s="5">
        <v>1</v>
      </c>
      <c r="B39" s="20">
        <v>2</v>
      </c>
      <c r="C39" s="20"/>
      <c r="D39" s="5">
        <v>3</v>
      </c>
      <c r="E39" s="5">
        <v>4</v>
      </c>
      <c r="F39" s="5">
        <v>5</v>
      </c>
      <c r="G39" s="5">
        <v>6</v>
      </c>
    </row>
    <row r="40" spans="1:7" ht="39.950000000000003" customHeight="1" x14ac:dyDescent="0.15">
      <c r="A40" s="5" t="s">
        <v>428</v>
      </c>
      <c r="B40" s="25" t="s">
        <v>517</v>
      </c>
      <c r="C40" s="25"/>
      <c r="D40" s="5" t="s">
        <v>388</v>
      </c>
      <c r="E40" s="8">
        <v>1</v>
      </c>
      <c r="F40" s="8">
        <v>44000</v>
      </c>
      <c r="G40" s="8">
        <v>44000</v>
      </c>
    </row>
    <row r="41" spans="1:7" ht="39.950000000000003" customHeight="1" x14ac:dyDescent="0.15">
      <c r="A41" s="5" t="s">
        <v>428</v>
      </c>
      <c r="B41" s="25" t="s">
        <v>518</v>
      </c>
      <c r="C41" s="25"/>
      <c r="D41" s="5" t="s">
        <v>388</v>
      </c>
      <c r="E41" s="8">
        <v>1</v>
      </c>
      <c r="F41" s="8">
        <v>800</v>
      </c>
      <c r="G41" s="8">
        <v>800</v>
      </c>
    </row>
    <row r="42" spans="1:7" ht="39.950000000000003" customHeight="1" x14ac:dyDescent="0.15">
      <c r="A42" s="5" t="s">
        <v>428</v>
      </c>
      <c r="B42" s="25" t="s">
        <v>519</v>
      </c>
      <c r="C42" s="25"/>
      <c r="D42" s="5" t="s">
        <v>388</v>
      </c>
      <c r="E42" s="8">
        <v>1</v>
      </c>
      <c r="F42" s="8">
        <v>20000</v>
      </c>
      <c r="G42" s="8">
        <v>20000</v>
      </c>
    </row>
    <row r="43" spans="1:7" ht="24.95" customHeight="1" x14ac:dyDescent="0.15">
      <c r="A43" s="24" t="s">
        <v>509</v>
      </c>
      <c r="B43" s="24"/>
      <c r="C43" s="24"/>
      <c r="D43" s="24"/>
      <c r="E43" s="10">
        <f>SUBTOTAL(9,E40:E42)</f>
        <v>3</v>
      </c>
      <c r="F43" s="10" t="s">
        <v>332</v>
      </c>
      <c r="G43" s="10">
        <f>SUBTOTAL(9,G40:G42)</f>
        <v>64800</v>
      </c>
    </row>
    <row r="44" spans="1:7" ht="39.950000000000003" customHeight="1" x14ac:dyDescent="0.15">
      <c r="A44" s="5" t="s">
        <v>436</v>
      </c>
      <c r="B44" s="25" t="s">
        <v>520</v>
      </c>
      <c r="C44" s="25"/>
      <c r="D44" s="5" t="s">
        <v>508</v>
      </c>
      <c r="E44" s="8">
        <v>1</v>
      </c>
      <c r="F44" s="8">
        <v>6000</v>
      </c>
      <c r="G44" s="8">
        <v>6000</v>
      </c>
    </row>
    <row r="45" spans="1:7" ht="24.95" customHeight="1" x14ac:dyDescent="0.15">
      <c r="A45" s="24" t="s">
        <v>509</v>
      </c>
      <c r="B45" s="24"/>
      <c r="C45" s="24"/>
      <c r="D45" s="24"/>
      <c r="E45" s="10">
        <f>SUBTOTAL(9,E44:E44)</f>
        <v>1</v>
      </c>
      <c r="F45" s="10" t="s">
        <v>332</v>
      </c>
      <c r="G45" s="10">
        <f>SUBTOTAL(9,G44:G44)</f>
        <v>6000</v>
      </c>
    </row>
    <row r="46" spans="1:7" ht="39.950000000000003" customHeight="1" x14ac:dyDescent="0.15">
      <c r="A46" s="5" t="s">
        <v>445</v>
      </c>
      <c r="B46" s="25" t="s">
        <v>521</v>
      </c>
      <c r="C46" s="25"/>
      <c r="D46" s="5" t="s">
        <v>508</v>
      </c>
      <c r="E46" s="8">
        <v>1</v>
      </c>
      <c r="F46" s="8">
        <v>7500</v>
      </c>
      <c r="G46" s="8">
        <v>7500</v>
      </c>
    </row>
    <row r="47" spans="1:7" ht="24.95" customHeight="1" x14ac:dyDescent="0.15">
      <c r="A47" s="24" t="s">
        <v>509</v>
      </c>
      <c r="B47" s="24"/>
      <c r="C47" s="24"/>
      <c r="D47" s="24"/>
      <c r="E47" s="10">
        <f>SUBTOTAL(9,E46:E46)</f>
        <v>1</v>
      </c>
      <c r="F47" s="10" t="s">
        <v>332</v>
      </c>
      <c r="G47" s="10">
        <f>SUBTOTAL(9,G46:G46)</f>
        <v>7500</v>
      </c>
    </row>
    <row r="48" spans="1:7" ht="39.950000000000003" customHeight="1" x14ac:dyDescent="0.15">
      <c r="A48" s="5" t="s">
        <v>447</v>
      </c>
      <c r="B48" s="25" t="s">
        <v>522</v>
      </c>
      <c r="C48" s="25"/>
      <c r="D48" s="5" t="s">
        <v>508</v>
      </c>
      <c r="E48" s="8">
        <v>1</v>
      </c>
      <c r="F48" s="8">
        <v>18000</v>
      </c>
      <c r="G48" s="8">
        <v>18000</v>
      </c>
    </row>
    <row r="49" spans="1:7" ht="24.95" customHeight="1" x14ac:dyDescent="0.15">
      <c r="A49" s="24" t="s">
        <v>509</v>
      </c>
      <c r="B49" s="24"/>
      <c r="C49" s="24"/>
      <c r="D49" s="24"/>
      <c r="E49" s="10">
        <f>SUBTOTAL(9,E48:E48)</f>
        <v>1</v>
      </c>
      <c r="F49" s="10" t="s">
        <v>332</v>
      </c>
      <c r="G49" s="10">
        <f>SUBTOTAL(9,G48:G48)</f>
        <v>18000</v>
      </c>
    </row>
    <row r="50" spans="1:7" ht="24.95" customHeight="1" x14ac:dyDescent="0.15">
      <c r="A50" s="24" t="s">
        <v>510</v>
      </c>
      <c r="B50" s="24"/>
      <c r="C50" s="24"/>
      <c r="D50" s="24"/>
      <c r="E50" s="24"/>
      <c r="F50" s="24"/>
      <c r="G50" s="10">
        <f>SUBTOTAL(9,G40:G49)</f>
        <v>96300</v>
      </c>
    </row>
    <row r="51" spans="1:7" ht="24.95" customHeight="1" x14ac:dyDescent="0.15"/>
    <row r="52" spans="1:7" ht="20.100000000000001" customHeight="1" x14ac:dyDescent="0.15">
      <c r="A52" s="22" t="s">
        <v>413</v>
      </c>
      <c r="B52" s="22"/>
      <c r="C52" s="23" t="s">
        <v>247</v>
      </c>
      <c r="D52" s="23"/>
      <c r="E52" s="23"/>
      <c r="F52" s="23"/>
      <c r="G52" s="23"/>
    </row>
    <row r="53" spans="1:7" ht="20.100000000000001" customHeight="1" x14ac:dyDescent="0.15">
      <c r="A53" s="22" t="s">
        <v>414</v>
      </c>
      <c r="B53" s="22"/>
      <c r="C53" s="23" t="s">
        <v>415</v>
      </c>
      <c r="D53" s="23"/>
      <c r="E53" s="23"/>
      <c r="F53" s="23"/>
      <c r="G53" s="23"/>
    </row>
    <row r="54" spans="1:7" ht="24.95" customHeight="1" x14ac:dyDescent="0.15">
      <c r="A54" s="22" t="s">
        <v>416</v>
      </c>
      <c r="B54" s="22"/>
      <c r="C54" s="23" t="s">
        <v>388</v>
      </c>
      <c r="D54" s="23"/>
      <c r="E54" s="23"/>
      <c r="F54" s="23"/>
      <c r="G54" s="23"/>
    </row>
    <row r="55" spans="1:7" ht="15" customHeight="1" x14ac:dyDescent="0.15"/>
    <row r="56" spans="1:7" ht="24.95" customHeight="1" x14ac:dyDescent="0.15">
      <c r="A56" s="14" t="s">
        <v>523</v>
      </c>
      <c r="B56" s="14"/>
      <c r="C56" s="14"/>
      <c r="D56" s="14"/>
      <c r="E56" s="14"/>
      <c r="F56" s="14"/>
      <c r="G56" s="14"/>
    </row>
    <row r="57" spans="1:7" ht="15" customHeight="1" x14ac:dyDescent="0.15"/>
    <row r="58" spans="1:7" ht="50.1" customHeight="1" x14ac:dyDescent="0.15">
      <c r="A58" s="5" t="s">
        <v>324</v>
      </c>
      <c r="B58" s="20" t="s">
        <v>471</v>
      </c>
      <c r="C58" s="20"/>
      <c r="D58" s="5" t="s">
        <v>503</v>
      </c>
      <c r="E58" s="5" t="s">
        <v>504</v>
      </c>
      <c r="F58" s="5" t="s">
        <v>505</v>
      </c>
      <c r="G58" s="5" t="s">
        <v>506</v>
      </c>
    </row>
    <row r="59" spans="1:7" ht="15" customHeight="1" x14ac:dyDescent="0.15">
      <c r="A59" s="5">
        <v>1</v>
      </c>
      <c r="B59" s="20">
        <v>2</v>
      </c>
      <c r="C59" s="20"/>
      <c r="D59" s="5">
        <v>3</v>
      </c>
      <c r="E59" s="5">
        <v>4</v>
      </c>
      <c r="F59" s="5">
        <v>5</v>
      </c>
      <c r="G59" s="5">
        <v>6</v>
      </c>
    </row>
    <row r="60" spans="1:7" ht="39.950000000000003" customHeight="1" x14ac:dyDescent="0.15">
      <c r="A60" s="5" t="s">
        <v>428</v>
      </c>
      <c r="B60" s="25" t="s">
        <v>524</v>
      </c>
      <c r="C60" s="25"/>
      <c r="D60" s="5" t="s">
        <v>388</v>
      </c>
      <c r="E60" s="8">
        <v>1</v>
      </c>
      <c r="F60" s="8">
        <v>45630.57</v>
      </c>
      <c r="G60" s="8">
        <v>45630.57</v>
      </c>
    </row>
    <row r="61" spans="1:7" ht="39.950000000000003" customHeight="1" x14ac:dyDescent="0.15">
      <c r="A61" s="5" t="s">
        <v>428</v>
      </c>
      <c r="B61" s="25" t="s">
        <v>525</v>
      </c>
      <c r="C61" s="25"/>
      <c r="D61" s="5" t="s">
        <v>388</v>
      </c>
      <c r="E61" s="8">
        <v>1</v>
      </c>
      <c r="F61" s="8">
        <v>230040</v>
      </c>
      <c r="G61" s="8">
        <v>230040</v>
      </c>
    </row>
    <row r="62" spans="1:7" ht="24.95" customHeight="1" x14ac:dyDescent="0.15">
      <c r="A62" s="24" t="s">
        <v>509</v>
      </c>
      <c r="B62" s="24"/>
      <c r="C62" s="24"/>
      <c r="D62" s="24"/>
      <c r="E62" s="10">
        <f>SUBTOTAL(9,E60:E61)</f>
        <v>2</v>
      </c>
      <c r="F62" s="10" t="s">
        <v>332</v>
      </c>
      <c r="G62" s="10">
        <f>SUBTOTAL(9,G60:G61)</f>
        <v>275670.57</v>
      </c>
    </row>
    <row r="63" spans="1:7" ht="39.950000000000003" customHeight="1" x14ac:dyDescent="0.15">
      <c r="A63" s="5" t="s">
        <v>435</v>
      </c>
      <c r="B63" s="25" t="s">
        <v>526</v>
      </c>
      <c r="C63" s="25"/>
      <c r="D63" s="5" t="s">
        <v>508</v>
      </c>
      <c r="E63" s="8">
        <v>1</v>
      </c>
      <c r="F63" s="8">
        <v>59328</v>
      </c>
      <c r="G63" s="8">
        <v>59328</v>
      </c>
    </row>
    <row r="64" spans="1:7" ht="24.95" customHeight="1" x14ac:dyDescent="0.15">
      <c r="A64" s="24" t="s">
        <v>509</v>
      </c>
      <c r="B64" s="24"/>
      <c r="C64" s="24"/>
      <c r="D64" s="24"/>
      <c r="E64" s="10">
        <f>SUBTOTAL(9,E63:E63)</f>
        <v>1</v>
      </c>
      <c r="F64" s="10" t="s">
        <v>332</v>
      </c>
      <c r="G64" s="10">
        <f>SUBTOTAL(9,G63:G63)</f>
        <v>59328</v>
      </c>
    </row>
    <row r="65" spans="1:7" ht="39.950000000000003" customHeight="1" x14ac:dyDescent="0.15">
      <c r="A65" s="5" t="s">
        <v>451</v>
      </c>
      <c r="B65" s="25" t="s">
        <v>527</v>
      </c>
      <c r="C65" s="25"/>
      <c r="D65" s="5" t="s">
        <v>508</v>
      </c>
      <c r="E65" s="8">
        <v>1</v>
      </c>
      <c r="F65" s="8">
        <v>24000</v>
      </c>
      <c r="G65" s="8">
        <v>24000</v>
      </c>
    </row>
    <row r="66" spans="1:7" ht="24.95" customHeight="1" x14ac:dyDescent="0.15">
      <c r="A66" s="24" t="s">
        <v>509</v>
      </c>
      <c r="B66" s="24"/>
      <c r="C66" s="24"/>
      <c r="D66" s="24"/>
      <c r="E66" s="10">
        <f>SUBTOTAL(9,E65:E65)</f>
        <v>1</v>
      </c>
      <c r="F66" s="10" t="s">
        <v>332</v>
      </c>
      <c r="G66" s="10">
        <f>SUBTOTAL(9,G65:G65)</f>
        <v>24000</v>
      </c>
    </row>
    <row r="67" spans="1:7" ht="39.950000000000003" customHeight="1" x14ac:dyDescent="0.15">
      <c r="A67" s="5" t="s">
        <v>453</v>
      </c>
      <c r="B67" s="25" t="s">
        <v>528</v>
      </c>
      <c r="C67" s="25"/>
      <c r="D67" s="5" t="s">
        <v>508</v>
      </c>
      <c r="E67" s="8">
        <v>1</v>
      </c>
      <c r="F67" s="8">
        <v>32496</v>
      </c>
      <c r="G67" s="8">
        <v>32496</v>
      </c>
    </row>
    <row r="68" spans="1:7" ht="24.95" customHeight="1" x14ac:dyDescent="0.15">
      <c r="A68" s="24" t="s">
        <v>509</v>
      </c>
      <c r="B68" s="24"/>
      <c r="C68" s="24"/>
      <c r="D68" s="24"/>
      <c r="E68" s="10">
        <f>SUBTOTAL(9,E67:E67)</f>
        <v>1</v>
      </c>
      <c r="F68" s="10" t="s">
        <v>332</v>
      </c>
      <c r="G68" s="10">
        <f>SUBTOTAL(9,G67:G67)</f>
        <v>32496</v>
      </c>
    </row>
    <row r="69" spans="1:7" ht="39.950000000000003" customHeight="1" x14ac:dyDescent="0.15">
      <c r="A69" s="5" t="s">
        <v>461</v>
      </c>
      <c r="B69" s="25" t="s">
        <v>529</v>
      </c>
      <c r="C69" s="25"/>
      <c r="D69" s="5" t="s">
        <v>508</v>
      </c>
      <c r="E69" s="8">
        <v>1</v>
      </c>
      <c r="F69" s="8">
        <v>571442.54</v>
      </c>
      <c r="G69" s="8">
        <v>571442.54</v>
      </c>
    </row>
    <row r="70" spans="1:7" ht="24.95" customHeight="1" x14ac:dyDescent="0.15">
      <c r="A70" s="24" t="s">
        <v>509</v>
      </c>
      <c r="B70" s="24"/>
      <c r="C70" s="24"/>
      <c r="D70" s="24"/>
      <c r="E70" s="10">
        <f>SUBTOTAL(9,E69:E69)</f>
        <v>1</v>
      </c>
      <c r="F70" s="10" t="s">
        <v>332</v>
      </c>
      <c r="G70" s="10">
        <f>SUBTOTAL(9,G69:G69)</f>
        <v>571442.54</v>
      </c>
    </row>
    <row r="71" spans="1:7" ht="24.95" customHeight="1" x14ac:dyDescent="0.15">
      <c r="A71" s="24" t="s">
        <v>510</v>
      </c>
      <c r="B71" s="24"/>
      <c r="C71" s="24"/>
      <c r="D71" s="24"/>
      <c r="E71" s="24"/>
      <c r="F71" s="24"/>
      <c r="G71" s="10">
        <f>SUBTOTAL(9,G60:G70)</f>
        <v>962937.1100000001</v>
      </c>
    </row>
    <row r="72" spans="1:7" ht="24.95" customHeight="1" x14ac:dyDescent="0.15"/>
    <row r="73" spans="1:7" ht="20.100000000000001" customHeight="1" x14ac:dyDescent="0.15">
      <c r="A73" s="22" t="s">
        <v>413</v>
      </c>
      <c r="B73" s="22"/>
      <c r="C73" s="23" t="s">
        <v>247</v>
      </c>
      <c r="D73" s="23"/>
      <c r="E73" s="23"/>
      <c r="F73" s="23"/>
      <c r="G73" s="23"/>
    </row>
    <row r="74" spans="1:7" ht="20.100000000000001" customHeight="1" x14ac:dyDescent="0.15">
      <c r="A74" s="22" t="s">
        <v>414</v>
      </c>
      <c r="B74" s="22"/>
      <c r="C74" s="23" t="s">
        <v>415</v>
      </c>
      <c r="D74" s="23"/>
      <c r="E74" s="23"/>
      <c r="F74" s="23"/>
      <c r="G74" s="23"/>
    </row>
    <row r="75" spans="1:7" ht="24.95" customHeight="1" x14ac:dyDescent="0.15">
      <c r="A75" s="22" t="s">
        <v>416</v>
      </c>
      <c r="B75" s="22"/>
      <c r="C75" s="23" t="s">
        <v>388</v>
      </c>
      <c r="D75" s="23"/>
      <c r="E75" s="23"/>
      <c r="F75" s="23"/>
      <c r="G75" s="23"/>
    </row>
    <row r="76" spans="1:7" ht="15" customHeight="1" x14ac:dyDescent="0.15"/>
    <row r="77" spans="1:7" ht="24.95" customHeight="1" x14ac:dyDescent="0.15">
      <c r="A77" s="14" t="s">
        <v>530</v>
      </c>
      <c r="B77" s="14"/>
      <c r="C77" s="14"/>
      <c r="D77" s="14"/>
      <c r="E77" s="14"/>
      <c r="F77" s="14"/>
      <c r="G77" s="14"/>
    </row>
    <row r="78" spans="1:7" ht="15" customHeight="1" x14ac:dyDescent="0.15"/>
    <row r="79" spans="1:7" ht="50.1" customHeight="1" x14ac:dyDescent="0.15">
      <c r="A79" s="5" t="s">
        <v>324</v>
      </c>
      <c r="B79" s="20" t="s">
        <v>471</v>
      </c>
      <c r="C79" s="20"/>
      <c r="D79" s="5" t="s">
        <v>503</v>
      </c>
      <c r="E79" s="5" t="s">
        <v>504</v>
      </c>
      <c r="F79" s="5" t="s">
        <v>505</v>
      </c>
      <c r="G79" s="5" t="s">
        <v>506</v>
      </c>
    </row>
    <row r="80" spans="1:7" ht="15" customHeight="1" x14ac:dyDescent="0.15">
      <c r="A80" s="5">
        <v>1</v>
      </c>
      <c r="B80" s="20">
        <v>2</v>
      </c>
      <c r="C80" s="20"/>
      <c r="D80" s="5">
        <v>3</v>
      </c>
      <c r="E80" s="5">
        <v>4</v>
      </c>
      <c r="F80" s="5">
        <v>5</v>
      </c>
      <c r="G80" s="5">
        <v>6</v>
      </c>
    </row>
    <row r="81" spans="1:7" ht="39.950000000000003" customHeight="1" x14ac:dyDescent="0.15">
      <c r="A81" s="5" t="s">
        <v>428</v>
      </c>
      <c r="B81" s="25" t="s">
        <v>531</v>
      </c>
      <c r="C81" s="25"/>
      <c r="D81" s="5" t="s">
        <v>388</v>
      </c>
      <c r="E81" s="8">
        <v>1</v>
      </c>
      <c r="F81" s="8">
        <v>453081.34</v>
      </c>
      <c r="G81" s="8">
        <v>453081.34</v>
      </c>
    </row>
    <row r="82" spans="1:7" ht="24.95" customHeight="1" x14ac:dyDescent="0.15">
      <c r="A82" s="24" t="s">
        <v>509</v>
      </c>
      <c r="B82" s="24"/>
      <c r="C82" s="24"/>
      <c r="D82" s="24"/>
      <c r="E82" s="10">
        <f>SUBTOTAL(9,E81:E81)</f>
        <v>1</v>
      </c>
      <c r="F82" s="10" t="s">
        <v>332</v>
      </c>
      <c r="G82" s="10">
        <f>SUBTOTAL(9,G81:G81)</f>
        <v>453081.34</v>
      </c>
    </row>
    <row r="83" spans="1:7" ht="24.95" customHeight="1" x14ac:dyDescent="0.15">
      <c r="A83" s="24" t="s">
        <v>510</v>
      </c>
      <c r="B83" s="24"/>
      <c r="C83" s="24"/>
      <c r="D83" s="24"/>
      <c r="E83" s="24"/>
      <c r="F83" s="24"/>
      <c r="G83" s="10">
        <f>SUBTOTAL(9,G81:G82)</f>
        <v>453081.34</v>
      </c>
    </row>
    <row r="84" spans="1:7" ht="24.95" customHeight="1" x14ac:dyDescent="0.15"/>
    <row r="85" spans="1:7" ht="20.100000000000001" customHeight="1" x14ac:dyDescent="0.15">
      <c r="A85" s="22" t="s">
        <v>413</v>
      </c>
      <c r="B85" s="22"/>
      <c r="C85" s="23" t="s">
        <v>247</v>
      </c>
      <c r="D85" s="23"/>
      <c r="E85" s="23"/>
      <c r="F85" s="23"/>
      <c r="G85" s="23"/>
    </row>
    <row r="86" spans="1:7" ht="20.100000000000001" customHeight="1" x14ac:dyDescent="0.15">
      <c r="A86" s="22" t="s">
        <v>414</v>
      </c>
      <c r="B86" s="22"/>
      <c r="C86" s="23" t="s">
        <v>415</v>
      </c>
      <c r="D86" s="23"/>
      <c r="E86" s="23"/>
      <c r="F86" s="23"/>
      <c r="G86" s="23"/>
    </row>
    <row r="87" spans="1:7" ht="24.95" customHeight="1" x14ac:dyDescent="0.15">
      <c r="A87" s="22" t="s">
        <v>416</v>
      </c>
      <c r="B87" s="22"/>
      <c r="C87" s="23" t="s">
        <v>388</v>
      </c>
      <c r="D87" s="23"/>
      <c r="E87" s="23"/>
      <c r="F87" s="23"/>
      <c r="G87" s="23"/>
    </row>
    <row r="88" spans="1:7" ht="15" customHeight="1" x14ac:dyDescent="0.15"/>
    <row r="89" spans="1:7" ht="24.95" customHeight="1" x14ac:dyDescent="0.15">
      <c r="A89" s="14" t="s">
        <v>532</v>
      </c>
      <c r="B89" s="14"/>
      <c r="C89" s="14"/>
      <c r="D89" s="14"/>
      <c r="E89" s="14"/>
      <c r="F89" s="14"/>
      <c r="G89" s="14"/>
    </row>
    <row r="90" spans="1:7" ht="15" customHeight="1" x14ac:dyDescent="0.15"/>
    <row r="91" spans="1:7" ht="50.1" customHeight="1" x14ac:dyDescent="0.15">
      <c r="A91" s="5" t="s">
        <v>324</v>
      </c>
      <c r="B91" s="20" t="s">
        <v>471</v>
      </c>
      <c r="C91" s="20"/>
      <c r="D91" s="5" t="s">
        <v>503</v>
      </c>
      <c r="E91" s="5" t="s">
        <v>504</v>
      </c>
      <c r="F91" s="5" t="s">
        <v>505</v>
      </c>
      <c r="G91" s="5" t="s">
        <v>506</v>
      </c>
    </row>
    <row r="92" spans="1:7" ht="15" customHeight="1" x14ac:dyDescent="0.15">
      <c r="A92" s="5">
        <v>1</v>
      </c>
      <c r="B92" s="20">
        <v>2</v>
      </c>
      <c r="C92" s="20"/>
      <c r="D92" s="5">
        <v>3</v>
      </c>
      <c r="E92" s="5">
        <v>4</v>
      </c>
      <c r="F92" s="5">
        <v>5</v>
      </c>
      <c r="G92" s="5">
        <v>6</v>
      </c>
    </row>
    <row r="93" spans="1:7" ht="39.950000000000003" customHeight="1" x14ac:dyDescent="0.15">
      <c r="A93" s="5" t="s">
        <v>428</v>
      </c>
      <c r="B93" s="25" t="s">
        <v>533</v>
      </c>
      <c r="C93" s="25"/>
      <c r="D93" s="5" t="s">
        <v>388</v>
      </c>
      <c r="E93" s="8">
        <v>1</v>
      </c>
      <c r="F93" s="8">
        <v>100000</v>
      </c>
      <c r="G93" s="8">
        <v>100000</v>
      </c>
    </row>
    <row r="94" spans="1:7" ht="24.95" customHeight="1" x14ac:dyDescent="0.15">
      <c r="A94" s="24" t="s">
        <v>509</v>
      </c>
      <c r="B94" s="24"/>
      <c r="C94" s="24"/>
      <c r="D94" s="24"/>
      <c r="E94" s="10">
        <f>SUBTOTAL(9,E93:E93)</f>
        <v>1</v>
      </c>
      <c r="F94" s="10" t="s">
        <v>332</v>
      </c>
      <c r="G94" s="10">
        <f>SUBTOTAL(9,G93:G93)</f>
        <v>100000</v>
      </c>
    </row>
    <row r="95" spans="1:7" ht="24.95" customHeight="1" x14ac:dyDescent="0.15">
      <c r="A95" s="24" t="s">
        <v>510</v>
      </c>
      <c r="B95" s="24"/>
      <c r="C95" s="24"/>
      <c r="D95" s="24"/>
      <c r="E95" s="24"/>
      <c r="F95" s="24"/>
      <c r="G95" s="10">
        <f>SUBTOTAL(9,G93:G94)</f>
        <v>100000</v>
      </c>
    </row>
    <row r="96" spans="1:7" ht="24.95" customHeight="1" x14ac:dyDescent="0.15"/>
    <row r="97" spans="1:7" ht="20.100000000000001" customHeight="1" x14ac:dyDescent="0.15">
      <c r="A97" s="22" t="s">
        <v>413</v>
      </c>
      <c r="B97" s="22"/>
      <c r="C97" s="23" t="s">
        <v>247</v>
      </c>
      <c r="D97" s="23"/>
      <c r="E97" s="23"/>
      <c r="F97" s="23"/>
      <c r="G97" s="23"/>
    </row>
    <row r="98" spans="1:7" ht="20.100000000000001" customHeight="1" x14ac:dyDescent="0.15">
      <c r="A98" s="22" t="s">
        <v>414</v>
      </c>
      <c r="B98" s="22"/>
      <c r="C98" s="23" t="s">
        <v>464</v>
      </c>
      <c r="D98" s="23"/>
      <c r="E98" s="23"/>
      <c r="F98" s="23"/>
      <c r="G98" s="23"/>
    </row>
    <row r="99" spans="1:7" ht="24.95" customHeight="1" x14ac:dyDescent="0.15">
      <c r="A99" s="22" t="s">
        <v>416</v>
      </c>
      <c r="B99" s="22"/>
      <c r="C99" s="23" t="s">
        <v>388</v>
      </c>
      <c r="D99" s="23"/>
      <c r="E99" s="23"/>
      <c r="F99" s="23"/>
      <c r="G99" s="23"/>
    </row>
    <row r="100" spans="1:7" ht="15" customHeight="1" x14ac:dyDescent="0.15"/>
    <row r="101" spans="1:7" ht="24.95" customHeight="1" x14ac:dyDescent="0.15">
      <c r="A101" s="14" t="s">
        <v>502</v>
      </c>
      <c r="B101" s="14"/>
      <c r="C101" s="14"/>
      <c r="D101" s="14"/>
      <c r="E101" s="14"/>
      <c r="F101" s="14"/>
      <c r="G101" s="14"/>
    </row>
    <row r="102" spans="1:7" ht="15" customHeight="1" x14ac:dyDescent="0.15"/>
    <row r="103" spans="1:7" ht="50.1" customHeight="1" x14ac:dyDescent="0.15">
      <c r="A103" s="5" t="s">
        <v>324</v>
      </c>
      <c r="B103" s="20" t="s">
        <v>471</v>
      </c>
      <c r="C103" s="20"/>
      <c r="D103" s="5" t="s">
        <v>503</v>
      </c>
      <c r="E103" s="5" t="s">
        <v>504</v>
      </c>
      <c r="F103" s="5" t="s">
        <v>505</v>
      </c>
      <c r="G103" s="5" t="s">
        <v>506</v>
      </c>
    </row>
    <row r="104" spans="1:7" ht="15" customHeight="1" x14ac:dyDescent="0.15">
      <c r="A104" s="5">
        <v>1</v>
      </c>
      <c r="B104" s="20">
        <v>2</v>
      </c>
      <c r="C104" s="20"/>
      <c r="D104" s="5">
        <v>3</v>
      </c>
      <c r="E104" s="5">
        <v>4</v>
      </c>
      <c r="F104" s="5">
        <v>5</v>
      </c>
      <c r="G104" s="5">
        <v>6</v>
      </c>
    </row>
    <row r="105" spans="1:7" ht="20.100000000000001" customHeight="1" x14ac:dyDescent="0.15">
      <c r="A105" s="5" t="s">
        <v>434</v>
      </c>
      <c r="B105" s="25" t="s">
        <v>534</v>
      </c>
      <c r="C105" s="25"/>
      <c r="D105" s="5" t="s">
        <v>508</v>
      </c>
      <c r="E105" s="8">
        <v>1</v>
      </c>
      <c r="F105" s="8">
        <v>18000</v>
      </c>
      <c r="G105" s="8">
        <v>18000</v>
      </c>
    </row>
    <row r="106" spans="1:7" ht="24.95" customHeight="1" x14ac:dyDescent="0.15">
      <c r="A106" s="24" t="s">
        <v>509</v>
      </c>
      <c r="B106" s="24"/>
      <c r="C106" s="24"/>
      <c r="D106" s="24"/>
      <c r="E106" s="10">
        <f>SUBTOTAL(9,E105:E105)</f>
        <v>1</v>
      </c>
      <c r="F106" s="10" t="s">
        <v>332</v>
      </c>
      <c r="G106" s="10">
        <f>SUBTOTAL(9,G105:G105)</f>
        <v>18000</v>
      </c>
    </row>
    <row r="107" spans="1:7" ht="24.95" customHeight="1" x14ac:dyDescent="0.15">
      <c r="A107" s="24" t="s">
        <v>510</v>
      </c>
      <c r="B107" s="24"/>
      <c r="C107" s="24"/>
      <c r="D107" s="24"/>
      <c r="E107" s="24"/>
      <c r="F107" s="24"/>
      <c r="G107" s="10">
        <f>SUBTOTAL(9,G105:G106)</f>
        <v>18000</v>
      </c>
    </row>
    <row r="108" spans="1:7" ht="24.95" customHeight="1" x14ac:dyDescent="0.15"/>
    <row r="109" spans="1:7" ht="20.100000000000001" customHeight="1" x14ac:dyDescent="0.15">
      <c r="A109" s="22" t="s">
        <v>413</v>
      </c>
      <c r="B109" s="22"/>
      <c r="C109" s="23" t="s">
        <v>247</v>
      </c>
      <c r="D109" s="23"/>
      <c r="E109" s="23"/>
      <c r="F109" s="23"/>
      <c r="G109" s="23"/>
    </row>
    <row r="110" spans="1:7" ht="20.100000000000001" customHeight="1" x14ac:dyDescent="0.15">
      <c r="A110" s="22" t="s">
        <v>414</v>
      </c>
      <c r="B110" s="22"/>
      <c r="C110" s="23" t="s">
        <v>464</v>
      </c>
      <c r="D110" s="23"/>
      <c r="E110" s="23"/>
      <c r="F110" s="23"/>
      <c r="G110" s="23"/>
    </row>
    <row r="111" spans="1:7" ht="24.95" customHeight="1" x14ac:dyDescent="0.15">
      <c r="A111" s="22" t="s">
        <v>416</v>
      </c>
      <c r="B111" s="22"/>
      <c r="C111" s="23" t="s">
        <v>388</v>
      </c>
      <c r="D111" s="23"/>
      <c r="E111" s="23"/>
      <c r="F111" s="23"/>
      <c r="G111" s="23"/>
    </row>
    <row r="112" spans="1:7" ht="15" customHeight="1" x14ac:dyDescent="0.15"/>
    <row r="113" spans="1:7" ht="24.95" customHeight="1" x14ac:dyDescent="0.15">
      <c r="A113" s="14" t="s">
        <v>516</v>
      </c>
      <c r="B113" s="14"/>
      <c r="C113" s="14"/>
      <c r="D113" s="14"/>
      <c r="E113" s="14"/>
      <c r="F113" s="14"/>
      <c r="G113" s="14"/>
    </row>
    <row r="114" spans="1:7" ht="15" customHeight="1" x14ac:dyDescent="0.15"/>
    <row r="115" spans="1:7" ht="50.1" customHeight="1" x14ac:dyDescent="0.15">
      <c r="A115" s="5" t="s">
        <v>324</v>
      </c>
      <c r="B115" s="20" t="s">
        <v>471</v>
      </c>
      <c r="C115" s="20"/>
      <c r="D115" s="5" t="s">
        <v>503</v>
      </c>
      <c r="E115" s="5" t="s">
        <v>504</v>
      </c>
      <c r="F115" s="5" t="s">
        <v>505</v>
      </c>
      <c r="G115" s="5" t="s">
        <v>506</v>
      </c>
    </row>
    <row r="116" spans="1:7" ht="15" customHeight="1" x14ac:dyDescent="0.15">
      <c r="A116" s="5">
        <v>1</v>
      </c>
      <c r="B116" s="20">
        <v>2</v>
      </c>
      <c r="C116" s="20"/>
      <c r="D116" s="5">
        <v>3</v>
      </c>
      <c r="E116" s="5">
        <v>4</v>
      </c>
      <c r="F116" s="5">
        <v>5</v>
      </c>
      <c r="G116" s="5">
        <v>6</v>
      </c>
    </row>
    <row r="117" spans="1:7" ht="39.950000000000003" customHeight="1" x14ac:dyDescent="0.15">
      <c r="A117" s="5" t="s">
        <v>428</v>
      </c>
      <c r="B117" s="25" t="s">
        <v>535</v>
      </c>
      <c r="C117" s="25"/>
      <c r="D117" s="5" t="s">
        <v>388</v>
      </c>
      <c r="E117" s="8">
        <v>1</v>
      </c>
      <c r="F117" s="8">
        <v>46901.5</v>
      </c>
      <c r="G117" s="8">
        <v>46901.5</v>
      </c>
    </row>
    <row r="118" spans="1:7" ht="24.95" customHeight="1" x14ac:dyDescent="0.15">
      <c r="A118" s="24" t="s">
        <v>509</v>
      </c>
      <c r="B118" s="24"/>
      <c r="C118" s="24"/>
      <c r="D118" s="24"/>
      <c r="E118" s="10">
        <f>SUBTOTAL(9,E117:E117)</f>
        <v>1</v>
      </c>
      <c r="F118" s="10" t="s">
        <v>332</v>
      </c>
      <c r="G118" s="10">
        <f>SUBTOTAL(9,G117:G117)</f>
        <v>46901.5</v>
      </c>
    </row>
    <row r="119" spans="1:7" ht="24.95" customHeight="1" x14ac:dyDescent="0.15">
      <c r="A119" s="24" t="s">
        <v>510</v>
      </c>
      <c r="B119" s="24"/>
      <c r="C119" s="24"/>
      <c r="D119" s="24"/>
      <c r="E119" s="24"/>
      <c r="F119" s="24"/>
      <c r="G119" s="10">
        <f>SUBTOTAL(9,G117:G118)</f>
        <v>46901.5</v>
      </c>
    </row>
    <row r="120" spans="1:7" ht="24.95" customHeight="1" x14ac:dyDescent="0.15"/>
    <row r="121" spans="1:7" ht="20.100000000000001" customHeight="1" x14ac:dyDescent="0.15">
      <c r="A121" s="22" t="s">
        <v>413</v>
      </c>
      <c r="B121" s="22"/>
      <c r="C121" s="23" t="s">
        <v>247</v>
      </c>
      <c r="D121" s="23"/>
      <c r="E121" s="23"/>
      <c r="F121" s="23"/>
      <c r="G121" s="23"/>
    </row>
    <row r="122" spans="1:7" ht="20.100000000000001" customHeight="1" x14ac:dyDescent="0.15">
      <c r="A122" s="22" t="s">
        <v>414</v>
      </c>
      <c r="B122" s="22"/>
      <c r="C122" s="23" t="s">
        <v>464</v>
      </c>
      <c r="D122" s="23"/>
      <c r="E122" s="23"/>
      <c r="F122" s="23"/>
      <c r="G122" s="23"/>
    </row>
    <row r="123" spans="1:7" ht="24.95" customHeight="1" x14ac:dyDescent="0.15">
      <c r="A123" s="22" t="s">
        <v>416</v>
      </c>
      <c r="B123" s="22"/>
      <c r="C123" s="23" t="s">
        <v>388</v>
      </c>
      <c r="D123" s="23"/>
      <c r="E123" s="23"/>
      <c r="F123" s="23"/>
      <c r="G123" s="23"/>
    </row>
    <row r="124" spans="1:7" ht="15" customHeight="1" x14ac:dyDescent="0.15"/>
    <row r="125" spans="1:7" ht="24.95" customHeight="1" x14ac:dyDescent="0.15">
      <c r="A125" s="14" t="s">
        <v>523</v>
      </c>
      <c r="B125" s="14"/>
      <c r="C125" s="14"/>
      <c r="D125" s="14"/>
      <c r="E125" s="14"/>
      <c r="F125" s="14"/>
      <c r="G125" s="14"/>
    </row>
    <row r="126" spans="1:7" ht="15" customHeight="1" x14ac:dyDescent="0.15"/>
    <row r="127" spans="1:7" ht="50.1" customHeight="1" x14ac:dyDescent="0.15">
      <c r="A127" s="5" t="s">
        <v>324</v>
      </c>
      <c r="B127" s="20" t="s">
        <v>471</v>
      </c>
      <c r="C127" s="20"/>
      <c r="D127" s="5" t="s">
        <v>503</v>
      </c>
      <c r="E127" s="5" t="s">
        <v>504</v>
      </c>
      <c r="F127" s="5" t="s">
        <v>505</v>
      </c>
      <c r="G127" s="5" t="s">
        <v>506</v>
      </c>
    </row>
    <row r="128" spans="1:7" ht="15" customHeight="1" x14ac:dyDescent="0.15">
      <c r="A128" s="5">
        <v>1</v>
      </c>
      <c r="B128" s="20">
        <v>2</v>
      </c>
      <c r="C128" s="20"/>
      <c r="D128" s="5">
        <v>3</v>
      </c>
      <c r="E128" s="5">
        <v>4</v>
      </c>
      <c r="F128" s="5">
        <v>5</v>
      </c>
      <c r="G128" s="5">
        <v>6</v>
      </c>
    </row>
    <row r="129" spans="1:7" ht="39.950000000000003" customHeight="1" x14ac:dyDescent="0.15">
      <c r="A129" s="5" t="s">
        <v>428</v>
      </c>
      <c r="B129" s="25" t="s">
        <v>536</v>
      </c>
      <c r="C129" s="25"/>
      <c r="D129" s="5" t="s">
        <v>388</v>
      </c>
      <c r="E129" s="8">
        <v>1</v>
      </c>
      <c r="F129" s="8">
        <v>3090</v>
      </c>
      <c r="G129" s="8">
        <v>3090</v>
      </c>
    </row>
    <row r="130" spans="1:7" ht="39.950000000000003" customHeight="1" x14ac:dyDescent="0.15">
      <c r="A130" s="5" t="s">
        <v>428</v>
      </c>
      <c r="B130" s="25" t="s">
        <v>536</v>
      </c>
      <c r="C130" s="25"/>
      <c r="D130" s="5" t="s">
        <v>388</v>
      </c>
      <c r="E130" s="8">
        <v>1</v>
      </c>
      <c r="F130" s="8">
        <v>23660</v>
      </c>
      <c r="G130" s="8">
        <v>23660</v>
      </c>
    </row>
    <row r="131" spans="1:7" ht="39.950000000000003" customHeight="1" x14ac:dyDescent="0.15">
      <c r="A131" s="5" t="s">
        <v>428</v>
      </c>
      <c r="B131" s="25" t="s">
        <v>536</v>
      </c>
      <c r="C131" s="25"/>
      <c r="D131" s="5" t="s">
        <v>388</v>
      </c>
      <c r="E131" s="8">
        <v>1</v>
      </c>
      <c r="F131" s="8">
        <v>659715.24</v>
      </c>
      <c r="G131" s="8">
        <v>659715.24</v>
      </c>
    </row>
    <row r="132" spans="1:7" ht="24.95" customHeight="1" x14ac:dyDescent="0.15">
      <c r="A132" s="24" t="s">
        <v>509</v>
      </c>
      <c r="B132" s="24"/>
      <c r="C132" s="24"/>
      <c r="D132" s="24"/>
      <c r="E132" s="10">
        <f>SUBTOTAL(9,E129:E131)</f>
        <v>3</v>
      </c>
      <c r="F132" s="10" t="s">
        <v>332</v>
      </c>
      <c r="G132" s="10">
        <f>SUBTOTAL(9,G129:G131)</f>
        <v>686465.24</v>
      </c>
    </row>
    <row r="133" spans="1:7" ht="20.100000000000001" customHeight="1" x14ac:dyDescent="0.15">
      <c r="A133" s="5" t="s">
        <v>449</v>
      </c>
      <c r="B133" s="25" t="s">
        <v>537</v>
      </c>
      <c r="C133" s="25"/>
      <c r="D133" s="5" t="s">
        <v>508</v>
      </c>
      <c r="E133" s="8">
        <v>1</v>
      </c>
      <c r="F133" s="8">
        <v>38256</v>
      </c>
      <c r="G133" s="8">
        <v>38256</v>
      </c>
    </row>
    <row r="134" spans="1:7" ht="24.95" customHeight="1" x14ac:dyDescent="0.15">
      <c r="A134" s="24" t="s">
        <v>509</v>
      </c>
      <c r="B134" s="24"/>
      <c r="C134" s="24"/>
      <c r="D134" s="24"/>
      <c r="E134" s="10">
        <f>SUBTOTAL(9,E133:E133)</f>
        <v>1</v>
      </c>
      <c r="F134" s="10" t="s">
        <v>332</v>
      </c>
      <c r="G134" s="10">
        <f>SUBTOTAL(9,G133:G133)</f>
        <v>38256</v>
      </c>
    </row>
    <row r="135" spans="1:7" ht="20.100000000000001" customHeight="1" x14ac:dyDescent="0.15">
      <c r="A135" s="5" t="s">
        <v>455</v>
      </c>
      <c r="B135" s="25" t="s">
        <v>538</v>
      </c>
      <c r="C135" s="25"/>
      <c r="D135" s="5" t="s">
        <v>508</v>
      </c>
      <c r="E135" s="8">
        <v>1</v>
      </c>
      <c r="F135" s="8">
        <v>66240</v>
      </c>
      <c r="G135" s="8">
        <v>66240</v>
      </c>
    </row>
    <row r="136" spans="1:7" ht="24.95" customHeight="1" x14ac:dyDescent="0.15">
      <c r="A136" s="24" t="s">
        <v>509</v>
      </c>
      <c r="B136" s="24"/>
      <c r="C136" s="24"/>
      <c r="D136" s="24"/>
      <c r="E136" s="10">
        <f>SUBTOTAL(9,E135:E135)</f>
        <v>1</v>
      </c>
      <c r="F136" s="10" t="s">
        <v>332</v>
      </c>
      <c r="G136" s="10">
        <f>SUBTOTAL(9,G135:G135)</f>
        <v>66240</v>
      </c>
    </row>
    <row r="137" spans="1:7" ht="20.100000000000001" customHeight="1" x14ac:dyDescent="0.15">
      <c r="A137" s="5" t="s">
        <v>457</v>
      </c>
      <c r="B137" s="25" t="s">
        <v>539</v>
      </c>
      <c r="C137" s="25"/>
      <c r="D137" s="5" t="s">
        <v>508</v>
      </c>
      <c r="E137" s="8">
        <v>1</v>
      </c>
      <c r="F137" s="8">
        <v>297484.76</v>
      </c>
      <c r="G137" s="8">
        <v>297484.76</v>
      </c>
    </row>
    <row r="138" spans="1:7" ht="24.95" customHeight="1" x14ac:dyDescent="0.15">
      <c r="A138" s="24" t="s">
        <v>509</v>
      </c>
      <c r="B138" s="24"/>
      <c r="C138" s="24"/>
      <c r="D138" s="24"/>
      <c r="E138" s="10">
        <f>SUBTOTAL(9,E137:E137)</f>
        <v>1</v>
      </c>
      <c r="F138" s="10" t="s">
        <v>332</v>
      </c>
      <c r="G138" s="10">
        <f>SUBTOTAL(9,G137:G137)</f>
        <v>297484.76</v>
      </c>
    </row>
    <row r="139" spans="1:7" ht="24.95" customHeight="1" x14ac:dyDescent="0.15">
      <c r="A139" s="24" t="s">
        <v>510</v>
      </c>
      <c r="B139" s="24"/>
      <c r="C139" s="24"/>
      <c r="D139" s="24"/>
      <c r="E139" s="24"/>
      <c r="F139" s="24"/>
      <c r="G139" s="10">
        <f>SUBTOTAL(9,G129:G138)</f>
        <v>1088446</v>
      </c>
    </row>
    <row r="140" spans="1:7" ht="24.95" customHeight="1" x14ac:dyDescent="0.15"/>
    <row r="141" spans="1:7" ht="20.100000000000001" customHeight="1" x14ac:dyDescent="0.15">
      <c r="A141" s="22" t="s">
        <v>413</v>
      </c>
      <c r="B141" s="22"/>
      <c r="C141" s="23" t="s">
        <v>247</v>
      </c>
      <c r="D141" s="23"/>
      <c r="E141" s="23"/>
      <c r="F141" s="23"/>
      <c r="G141" s="23"/>
    </row>
    <row r="142" spans="1:7" ht="20.100000000000001" customHeight="1" x14ac:dyDescent="0.15">
      <c r="A142" s="22" t="s">
        <v>414</v>
      </c>
      <c r="B142" s="22"/>
      <c r="C142" s="23" t="s">
        <v>464</v>
      </c>
      <c r="D142" s="23"/>
      <c r="E142" s="23"/>
      <c r="F142" s="23"/>
      <c r="G142" s="23"/>
    </row>
    <row r="143" spans="1:7" ht="24.95" customHeight="1" x14ac:dyDescent="0.15">
      <c r="A143" s="22" t="s">
        <v>416</v>
      </c>
      <c r="B143" s="22"/>
      <c r="C143" s="23" t="s">
        <v>388</v>
      </c>
      <c r="D143" s="23"/>
      <c r="E143" s="23"/>
      <c r="F143" s="23"/>
      <c r="G143" s="23"/>
    </row>
    <row r="144" spans="1:7" ht="15" customHeight="1" x14ac:dyDescent="0.15"/>
    <row r="145" spans="1:7" ht="24.95" customHeight="1" x14ac:dyDescent="0.15">
      <c r="A145" s="14" t="s">
        <v>540</v>
      </c>
      <c r="B145" s="14"/>
      <c r="C145" s="14"/>
      <c r="D145" s="14"/>
      <c r="E145" s="14"/>
      <c r="F145" s="14"/>
      <c r="G145" s="14"/>
    </row>
    <row r="146" spans="1:7" ht="15" customHeight="1" x14ac:dyDescent="0.15"/>
    <row r="147" spans="1:7" ht="50.1" customHeight="1" x14ac:dyDescent="0.15">
      <c r="A147" s="5" t="s">
        <v>324</v>
      </c>
      <c r="B147" s="20" t="s">
        <v>471</v>
      </c>
      <c r="C147" s="20"/>
      <c r="D147" s="5" t="s">
        <v>503</v>
      </c>
      <c r="E147" s="5" t="s">
        <v>504</v>
      </c>
      <c r="F147" s="5" t="s">
        <v>505</v>
      </c>
      <c r="G147" s="5" t="s">
        <v>506</v>
      </c>
    </row>
    <row r="148" spans="1:7" ht="15" customHeight="1" x14ac:dyDescent="0.15">
      <c r="A148" s="5">
        <v>1</v>
      </c>
      <c r="B148" s="20">
        <v>2</v>
      </c>
      <c r="C148" s="20"/>
      <c r="D148" s="5">
        <v>3</v>
      </c>
      <c r="E148" s="5">
        <v>4</v>
      </c>
      <c r="F148" s="5">
        <v>5</v>
      </c>
      <c r="G148" s="5">
        <v>6</v>
      </c>
    </row>
    <row r="149" spans="1:7" ht="39.950000000000003" customHeight="1" x14ac:dyDescent="0.15">
      <c r="A149" s="5" t="s">
        <v>428</v>
      </c>
      <c r="B149" s="25" t="s">
        <v>541</v>
      </c>
      <c r="C149" s="25"/>
      <c r="D149" s="5" t="s">
        <v>388</v>
      </c>
      <c r="E149" s="8">
        <v>1</v>
      </c>
      <c r="F149" s="8">
        <v>19153.599999999999</v>
      </c>
      <c r="G149" s="8">
        <v>19153.599999999999</v>
      </c>
    </row>
    <row r="150" spans="1:7" ht="24.95" customHeight="1" x14ac:dyDescent="0.15">
      <c r="A150" s="24" t="s">
        <v>509</v>
      </c>
      <c r="B150" s="24"/>
      <c r="C150" s="24"/>
      <c r="D150" s="24"/>
      <c r="E150" s="10">
        <f>SUBTOTAL(9,E149:E149)</f>
        <v>1</v>
      </c>
      <c r="F150" s="10" t="s">
        <v>332</v>
      </c>
      <c r="G150" s="10">
        <f>SUBTOTAL(9,G149:G149)</f>
        <v>19153.599999999999</v>
      </c>
    </row>
    <row r="151" spans="1:7" ht="24.95" customHeight="1" x14ac:dyDescent="0.15">
      <c r="A151" s="24" t="s">
        <v>510</v>
      </c>
      <c r="B151" s="24"/>
      <c r="C151" s="24"/>
      <c r="D151" s="24"/>
      <c r="E151" s="24"/>
      <c r="F151" s="24"/>
      <c r="G151" s="10">
        <f>SUBTOTAL(9,G149:G150)</f>
        <v>19153.599999999999</v>
      </c>
    </row>
    <row r="152" spans="1:7" ht="24.95" customHeight="1" x14ac:dyDescent="0.15"/>
    <row r="153" spans="1:7" ht="20.100000000000001" customHeight="1" x14ac:dyDescent="0.15">
      <c r="A153" s="22" t="s">
        <v>413</v>
      </c>
      <c r="B153" s="22"/>
      <c r="C153" s="23" t="s">
        <v>247</v>
      </c>
      <c r="D153" s="23"/>
      <c r="E153" s="23"/>
      <c r="F153" s="23"/>
      <c r="G153" s="23"/>
    </row>
    <row r="154" spans="1:7" ht="20.100000000000001" customHeight="1" x14ac:dyDescent="0.15">
      <c r="A154" s="22" t="s">
        <v>414</v>
      </c>
      <c r="B154" s="22"/>
      <c r="C154" s="23" t="s">
        <v>464</v>
      </c>
      <c r="D154" s="23"/>
      <c r="E154" s="23"/>
      <c r="F154" s="23"/>
      <c r="G154" s="23"/>
    </row>
    <row r="155" spans="1:7" ht="24.95" customHeight="1" x14ac:dyDescent="0.15">
      <c r="A155" s="22" t="s">
        <v>416</v>
      </c>
      <c r="B155" s="22"/>
      <c r="C155" s="23" t="s">
        <v>388</v>
      </c>
      <c r="D155" s="23"/>
      <c r="E155" s="23"/>
      <c r="F155" s="23"/>
      <c r="G155" s="23"/>
    </row>
    <row r="156" spans="1:7" ht="15" customHeight="1" x14ac:dyDescent="0.15"/>
    <row r="157" spans="1:7" ht="24.95" customHeight="1" x14ac:dyDescent="0.15">
      <c r="A157" s="14" t="s">
        <v>542</v>
      </c>
      <c r="B157" s="14"/>
      <c r="C157" s="14"/>
      <c r="D157" s="14"/>
      <c r="E157" s="14"/>
      <c r="F157" s="14"/>
      <c r="G157" s="14"/>
    </row>
    <row r="158" spans="1:7" ht="15" customHeight="1" x14ac:dyDescent="0.15"/>
    <row r="159" spans="1:7" ht="50.1" customHeight="1" x14ac:dyDescent="0.15">
      <c r="A159" s="5" t="s">
        <v>324</v>
      </c>
      <c r="B159" s="20" t="s">
        <v>471</v>
      </c>
      <c r="C159" s="20"/>
      <c r="D159" s="5" t="s">
        <v>503</v>
      </c>
      <c r="E159" s="5" t="s">
        <v>504</v>
      </c>
      <c r="F159" s="5" t="s">
        <v>505</v>
      </c>
      <c r="G159" s="5" t="s">
        <v>506</v>
      </c>
    </row>
    <row r="160" spans="1:7" ht="15" customHeight="1" x14ac:dyDescent="0.15">
      <c r="A160" s="5">
        <v>1</v>
      </c>
      <c r="B160" s="20">
        <v>2</v>
      </c>
      <c r="C160" s="20"/>
      <c r="D160" s="5">
        <v>3</v>
      </c>
      <c r="E160" s="5">
        <v>4</v>
      </c>
      <c r="F160" s="5">
        <v>5</v>
      </c>
      <c r="G160" s="5">
        <v>6</v>
      </c>
    </row>
    <row r="161" spans="1:7" ht="39.950000000000003" customHeight="1" x14ac:dyDescent="0.15">
      <c r="A161" s="5" t="s">
        <v>428</v>
      </c>
      <c r="B161" s="25" t="s">
        <v>543</v>
      </c>
      <c r="C161" s="25"/>
      <c r="D161" s="5" t="s">
        <v>388</v>
      </c>
      <c r="E161" s="8">
        <v>1</v>
      </c>
      <c r="F161" s="8">
        <v>486512.7</v>
      </c>
      <c r="G161" s="8">
        <v>486512.7</v>
      </c>
    </row>
    <row r="162" spans="1:7" ht="24.95" customHeight="1" x14ac:dyDescent="0.15">
      <c r="A162" s="24" t="s">
        <v>509</v>
      </c>
      <c r="B162" s="24"/>
      <c r="C162" s="24"/>
      <c r="D162" s="24"/>
      <c r="E162" s="10">
        <f>SUBTOTAL(9,E161:E161)</f>
        <v>1</v>
      </c>
      <c r="F162" s="10" t="s">
        <v>332</v>
      </c>
      <c r="G162" s="10">
        <f>SUBTOTAL(9,G161:G161)</f>
        <v>486512.7</v>
      </c>
    </row>
    <row r="163" spans="1:7" ht="20.100000000000001" customHeight="1" x14ac:dyDescent="0.15">
      <c r="A163" s="5" t="s">
        <v>459</v>
      </c>
      <c r="B163" s="25" t="s">
        <v>544</v>
      </c>
      <c r="C163" s="25"/>
      <c r="D163" s="5" t="s">
        <v>508</v>
      </c>
      <c r="E163" s="8">
        <v>1</v>
      </c>
      <c r="F163" s="8">
        <v>350320.2</v>
      </c>
      <c r="G163" s="8">
        <v>350320.2</v>
      </c>
    </row>
    <row r="164" spans="1:7" ht="24.95" customHeight="1" x14ac:dyDescent="0.15">
      <c r="A164" s="24" t="s">
        <v>509</v>
      </c>
      <c r="B164" s="24"/>
      <c r="C164" s="24"/>
      <c r="D164" s="24"/>
      <c r="E164" s="10">
        <f>SUBTOTAL(9,E163:E163)</f>
        <v>1</v>
      </c>
      <c r="F164" s="10" t="s">
        <v>332</v>
      </c>
      <c r="G164" s="10">
        <f>SUBTOTAL(9,G163:G163)</f>
        <v>350320.2</v>
      </c>
    </row>
    <row r="165" spans="1:7" ht="24.95" customHeight="1" x14ac:dyDescent="0.15">
      <c r="A165" s="24" t="s">
        <v>510</v>
      </c>
      <c r="B165" s="24"/>
      <c r="C165" s="24"/>
      <c r="D165" s="24"/>
      <c r="E165" s="24"/>
      <c r="F165" s="24"/>
      <c r="G165" s="10">
        <f>SUBTOTAL(9,G161:G164)</f>
        <v>836832.9</v>
      </c>
    </row>
    <row r="166" spans="1:7" ht="24.95" customHeight="1" x14ac:dyDescent="0.15"/>
    <row r="167" spans="1:7" ht="20.100000000000001" customHeight="1" x14ac:dyDescent="0.15">
      <c r="A167" s="22" t="s">
        <v>413</v>
      </c>
      <c r="B167" s="22"/>
      <c r="C167" s="23" t="s">
        <v>295</v>
      </c>
      <c r="D167" s="23"/>
      <c r="E167" s="23"/>
      <c r="F167" s="23"/>
      <c r="G167" s="23"/>
    </row>
    <row r="168" spans="1:7" ht="20.100000000000001" customHeight="1" x14ac:dyDescent="0.15">
      <c r="A168" s="22" t="s">
        <v>414</v>
      </c>
      <c r="B168" s="22"/>
      <c r="C168" s="23" t="s">
        <v>415</v>
      </c>
      <c r="D168" s="23"/>
      <c r="E168" s="23"/>
      <c r="F168" s="23"/>
      <c r="G168" s="23"/>
    </row>
    <row r="169" spans="1:7" ht="24.95" customHeight="1" x14ac:dyDescent="0.15">
      <c r="A169" s="22" t="s">
        <v>416</v>
      </c>
      <c r="B169" s="22"/>
      <c r="C169" s="23" t="s">
        <v>388</v>
      </c>
      <c r="D169" s="23"/>
      <c r="E169" s="23"/>
      <c r="F169" s="23"/>
      <c r="G169" s="23"/>
    </row>
    <row r="170" spans="1:7" ht="15" customHeight="1" x14ac:dyDescent="0.15"/>
    <row r="171" spans="1:7" ht="24.95" customHeight="1" x14ac:dyDescent="0.15">
      <c r="A171" s="14" t="s">
        <v>511</v>
      </c>
      <c r="B171" s="14"/>
      <c r="C171" s="14"/>
      <c r="D171" s="14"/>
      <c r="E171" s="14"/>
      <c r="F171" s="14"/>
      <c r="G171" s="14"/>
    </row>
    <row r="172" spans="1:7" ht="15" customHeight="1" x14ac:dyDescent="0.15"/>
    <row r="173" spans="1:7" ht="50.1" customHeight="1" x14ac:dyDescent="0.15">
      <c r="A173" s="5" t="s">
        <v>324</v>
      </c>
      <c r="B173" s="20" t="s">
        <v>471</v>
      </c>
      <c r="C173" s="20"/>
      <c r="D173" s="5" t="s">
        <v>503</v>
      </c>
      <c r="E173" s="5" t="s">
        <v>504</v>
      </c>
      <c r="F173" s="5" t="s">
        <v>505</v>
      </c>
      <c r="G173" s="5" t="s">
        <v>506</v>
      </c>
    </row>
    <row r="174" spans="1:7" ht="15" customHeight="1" x14ac:dyDescent="0.15">
      <c r="A174" s="5">
        <v>1</v>
      </c>
      <c r="B174" s="20">
        <v>2</v>
      </c>
      <c r="C174" s="20"/>
      <c r="D174" s="5">
        <v>3</v>
      </c>
      <c r="E174" s="5">
        <v>4</v>
      </c>
      <c r="F174" s="5">
        <v>5</v>
      </c>
      <c r="G174" s="5">
        <v>6</v>
      </c>
    </row>
    <row r="175" spans="1:7" ht="39.950000000000003" customHeight="1" x14ac:dyDescent="0.15">
      <c r="A175" s="5" t="s">
        <v>329</v>
      </c>
      <c r="B175" s="25" t="s">
        <v>545</v>
      </c>
      <c r="C175" s="25"/>
      <c r="D175" s="5" t="s">
        <v>508</v>
      </c>
      <c r="E175" s="8">
        <v>1</v>
      </c>
      <c r="F175" s="8">
        <v>599998.18999999994</v>
      </c>
      <c r="G175" s="8">
        <v>599998.18999999994</v>
      </c>
    </row>
    <row r="176" spans="1:7" ht="24.95" customHeight="1" x14ac:dyDescent="0.15">
      <c r="A176" s="24" t="s">
        <v>509</v>
      </c>
      <c r="B176" s="24"/>
      <c r="C176" s="24"/>
      <c r="D176" s="24"/>
      <c r="E176" s="10">
        <f>SUBTOTAL(9,E175:E175)</f>
        <v>1</v>
      </c>
      <c r="F176" s="10" t="s">
        <v>332</v>
      </c>
      <c r="G176" s="10">
        <f>SUBTOTAL(9,G175:G175)</f>
        <v>599998.18999999994</v>
      </c>
    </row>
    <row r="177" spans="1:7" ht="39.950000000000003" customHeight="1" x14ac:dyDescent="0.15">
      <c r="A177" s="5" t="s">
        <v>428</v>
      </c>
      <c r="B177" s="25" t="s">
        <v>512</v>
      </c>
      <c r="C177" s="25"/>
      <c r="D177" s="5" t="s">
        <v>388</v>
      </c>
      <c r="E177" s="8">
        <v>1</v>
      </c>
      <c r="F177" s="8">
        <v>607291.80000000005</v>
      </c>
      <c r="G177" s="8">
        <v>607291.80000000005</v>
      </c>
    </row>
    <row r="178" spans="1:7" ht="24.95" customHeight="1" x14ac:dyDescent="0.15">
      <c r="A178" s="24" t="s">
        <v>509</v>
      </c>
      <c r="B178" s="24"/>
      <c r="C178" s="24"/>
      <c r="D178" s="24"/>
      <c r="E178" s="10">
        <f>SUBTOTAL(9,E177:E177)</f>
        <v>1</v>
      </c>
      <c r="F178" s="10" t="s">
        <v>332</v>
      </c>
      <c r="G178" s="10">
        <f>SUBTOTAL(9,G177:G177)</f>
        <v>607291.80000000005</v>
      </c>
    </row>
    <row r="179" spans="1:7" ht="39.950000000000003" customHeight="1" x14ac:dyDescent="0.15">
      <c r="A179" s="5" t="s">
        <v>429</v>
      </c>
      <c r="B179" s="25" t="s">
        <v>546</v>
      </c>
      <c r="C179" s="25"/>
      <c r="D179" s="5" t="s">
        <v>508</v>
      </c>
      <c r="E179" s="8">
        <v>1</v>
      </c>
      <c r="F179" s="8">
        <v>228140</v>
      </c>
      <c r="G179" s="8">
        <v>228140</v>
      </c>
    </row>
    <row r="180" spans="1:7" ht="24.95" customHeight="1" x14ac:dyDescent="0.15">
      <c r="A180" s="24" t="s">
        <v>509</v>
      </c>
      <c r="B180" s="24"/>
      <c r="C180" s="24"/>
      <c r="D180" s="24"/>
      <c r="E180" s="10">
        <f>SUBTOTAL(9,E179:E179)</f>
        <v>1</v>
      </c>
      <c r="F180" s="10" t="s">
        <v>332</v>
      </c>
      <c r="G180" s="10">
        <f>SUBTOTAL(9,G179:G179)</f>
        <v>228140</v>
      </c>
    </row>
    <row r="181" spans="1:7" ht="24.95" customHeight="1" x14ac:dyDescent="0.15">
      <c r="A181" s="24" t="s">
        <v>510</v>
      </c>
      <c r="B181" s="24"/>
      <c r="C181" s="24"/>
      <c r="D181" s="24"/>
      <c r="E181" s="24"/>
      <c r="F181" s="24"/>
      <c r="G181" s="10">
        <f>SUBTOTAL(9,G175:G180)</f>
        <v>1435429.99</v>
      </c>
    </row>
    <row r="182" spans="1:7" ht="24.95" customHeight="1" x14ac:dyDescent="0.15"/>
    <row r="183" spans="1:7" ht="20.100000000000001" customHeight="1" x14ac:dyDescent="0.15">
      <c r="A183" s="22" t="s">
        <v>413</v>
      </c>
      <c r="B183" s="22"/>
      <c r="C183" s="23" t="s">
        <v>295</v>
      </c>
      <c r="D183" s="23"/>
      <c r="E183" s="23"/>
      <c r="F183" s="23"/>
      <c r="G183" s="23"/>
    </row>
    <row r="184" spans="1:7" ht="20.100000000000001" customHeight="1" x14ac:dyDescent="0.15">
      <c r="A184" s="22" t="s">
        <v>414</v>
      </c>
      <c r="B184" s="22"/>
      <c r="C184" s="23" t="s">
        <v>464</v>
      </c>
      <c r="D184" s="23"/>
      <c r="E184" s="23"/>
      <c r="F184" s="23"/>
      <c r="G184" s="23"/>
    </row>
    <row r="185" spans="1:7" ht="24.95" customHeight="1" x14ac:dyDescent="0.15">
      <c r="A185" s="22" t="s">
        <v>416</v>
      </c>
      <c r="B185" s="22"/>
      <c r="C185" s="23" t="s">
        <v>388</v>
      </c>
      <c r="D185" s="23"/>
      <c r="E185" s="23"/>
      <c r="F185" s="23"/>
      <c r="G185" s="23"/>
    </row>
    <row r="186" spans="1:7" ht="15" customHeight="1" x14ac:dyDescent="0.15"/>
    <row r="187" spans="1:7" ht="24.95" customHeight="1" x14ac:dyDescent="0.15">
      <c r="A187" s="14" t="s">
        <v>511</v>
      </c>
      <c r="B187" s="14"/>
      <c r="C187" s="14"/>
      <c r="D187" s="14"/>
      <c r="E187" s="14"/>
      <c r="F187" s="14"/>
      <c r="G187" s="14"/>
    </row>
    <row r="188" spans="1:7" ht="15" customHeight="1" x14ac:dyDescent="0.15"/>
    <row r="189" spans="1:7" ht="50.1" customHeight="1" x14ac:dyDescent="0.15">
      <c r="A189" s="5" t="s">
        <v>324</v>
      </c>
      <c r="B189" s="20" t="s">
        <v>471</v>
      </c>
      <c r="C189" s="20"/>
      <c r="D189" s="5" t="s">
        <v>503</v>
      </c>
      <c r="E189" s="5" t="s">
        <v>504</v>
      </c>
      <c r="F189" s="5" t="s">
        <v>505</v>
      </c>
      <c r="G189" s="5" t="s">
        <v>506</v>
      </c>
    </row>
    <row r="190" spans="1:7" ht="15" customHeight="1" x14ac:dyDescent="0.15">
      <c r="A190" s="5">
        <v>1</v>
      </c>
      <c r="B190" s="20">
        <v>2</v>
      </c>
      <c r="C190" s="20"/>
      <c r="D190" s="5">
        <v>3</v>
      </c>
      <c r="E190" s="5">
        <v>4</v>
      </c>
      <c r="F190" s="5">
        <v>5</v>
      </c>
      <c r="G190" s="5">
        <v>6</v>
      </c>
    </row>
    <row r="191" spans="1:7" ht="39.950000000000003" customHeight="1" x14ac:dyDescent="0.15">
      <c r="A191" s="5" t="s">
        <v>428</v>
      </c>
      <c r="B191" s="25" t="s">
        <v>547</v>
      </c>
      <c r="C191" s="25"/>
      <c r="D191" s="5" t="s">
        <v>388</v>
      </c>
      <c r="E191" s="8">
        <v>1</v>
      </c>
      <c r="F191" s="8">
        <v>228496.72</v>
      </c>
      <c r="G191" s="8">
        <v>228496.72</v>
      </c>
    </row>
    <row r="192" spans="1:7" ht="24.95" customHeight="1" x14ac:dyDescent="0.15">
      <c r="A192" s="24" t="s">
        <v>509</v>
      </c>
      <c r="B192" s="24"/>
      <c r="C192" s="24"/>
      <c r="D192" s="24"/>
      <c r="E192" s="10">
        <f>SUBTOTAL(9,E191:E191)</f>
        <v>1</v>
      </c>
      <c r="F192" s="10" t="s">
        <v>332</v>
      </c>
      <c r="G192" s="10">
        <f>SUBTOTAL(9,G191:G191)</f>
        <v>228496.72</v>
      </c>
    </row>
    <row r="193" spans="1:7" ht="24.95" customHeight="1" x14ac:dyDescent="0.15">
      <c r="A193" s="24" t="s">
        <v>510</v>
      </c>
      <c r="B193" s="24"/>
      <c r="C193" s="24"/>
      <c r="D193" s="24"/>
      <c r="E193" s="24"/>
      <c r="F193" s="24"/>
      <c r="G193" s="10">
        <f>SUBTOTAL(9,G191:G192)</f>
        <v>228496.72</v>
      </c>
    </row>
    <row r="194" spans="1:7" ht="24.95" customHeight="1" x14ac:dyDescent="0.15"/>
    <row r="195" spans="1:7" ht="20.100000000000001" customHeight="1" x14ac:dyDescent="0.15">
      <c r="A195" s="22" t="s">
        <v>413</v>
      </c>
      <c r="B195" s="22"/>
      <c r="C195" s="23" t="s">
        <v>247</v>
      </c>
      <c r="D195" s="23"/>
      <c r="E195" s="23"/>
      <c r="F195" s="23"/>
      <c r="G195" s="23"/>
    </row>
    <row r="196" spans="1:7" ht="20.100000000000001" customHeight="1" x14ac:dyDescent="0.15">
      <c r="A196" s="22" t="s">
        <v>414</v>
      </c>
      <c r="B196" s="22"/>
      <c r="C196" s="23" t="s">
        <v>415</v>
      </c>
      <c r="D196" s="23"/>
      <c r="E196" s="23"/>
      <c r="F196" s="23"/>
      <c r="G196" s="23"/>
    </row>
    <row r="197" spans="1:7" ht="24.95" customHeight="1" x14ac:dyDescent="0.15">
      <c r="A197" s="22" t="s">
        <v>416</v>
      </c>
      <c r="B197" s="22"/>
      <c r="C197" s="23" t="s">
        <v>391</v>
      </c>
      <c r="D197" s="23"/>
      <c r="E197" s="23"/>
      <c r="F197" s="23"/>
      <c r="G197" s="23"/>
    </row>
    <row r="198" spans="1:7" ht="15" customHeight="1" x14ac:dyDescent="0.15"/>
    <row r="199" spans="1:7" ht="24.95" customHeight="1" x14ac:dyDescent="0.15">
      <c r="A199" s="14" t="s">
        <v>502</v>
      </c>
      <c r="B199" s="14"/>
      <c r="C199" s="14"/>
      <c r="D199" s="14"/>
      <c r="E199" s="14"/>
      <c r="F199" s="14"/>
      <c r="G199" s="14"/>
    </row>
    <row r="200" spans="1:7" ht="15" customHeight="1" x14ac:dyDescent="0.15"/>
    <row r="201" spans="1:7" ht="50.1" customHeight="1" x14ac:dyDescent="0.15">
      <c r="A201" s="5" t="s">
        <v>324</v>
      </c>
      <c r="B201" s="20" t="s">
        <v>471</v>
      </c>
      <c r="C201" s="20"/>
      <c r="D201" s="5" t="s">
        <v>503</v>
      </c>
      <c r="E201" s="5" t="s">
        <v>504</v>
      </c>
      <c r="F201" s="5" t="s">
        <v>505</v>
      </c>
      <c r="G201" s="5" t="s">
        <v>506</v>
      </c>
    </row>
    <row r="202" spans="1:7" ht="15" customHeight="1" x14ac:dyDescent="0.15">
      <c r="A202" s="5">
        <v>1</v>
      </c>
      <c r="B202" s="20">
        <v>2</v>
      </c>
      <c r="C202" s="20"/>
      <c r="D202" s="5">
        <v>3</v>
      </c>
      <c r="E202" s="5">
        <v>4</v>
      </c>
      <c r="F202" s="5">
        <v>5</v>
      </c>
      <c r="G202" s="5">
        <v>6</v>
      </c>
    </row>
    <row r="203" spans="1:7" ht="39.950000000000003" customHeight="1" x14ac:dyDescent="0.15">
      <c r="A203" s="5" t="s">
        <v>428</v>
      </c>
      <c r="B203" s="25" t="s">
        <v>548</v>
      </c>
      <c r="C203" s="25"/>
      <c r="D203" s="5" t="s">
        <v>59</v>
      </c>
      <c r="E203" s="8">
        <v>1</v>
      </c>
      <c r="F203" s="8">
        <v>36000</v>
      </c>
      <c r="G203" s="8">
        <v>36000</v>
      </c>
    </row>
    <row r="204" spans="1:7" ht="24.95" customHeight="1" x14ac:dyDescent="0.15">
      <c r="A204" s="24" t="s">
        <v>509</v>
      </c>
      <c r="B204" s="24"/>
      <c r="C204" s="24"/>
      <c r="D204" s="24"/>
      <c r="E204" s="10">
        <f>SUBTOTAL(9,E203:E203)</f>
        <v>1</v>
      </c>
      <c r="F204" s="10" t="s">
        <v>332</v>
      </c>
      <c r="G204" s="10">
        <f>SUBTOTAL(9,G203:G203)</f>
        <v>36000</v>
      </c>
    </row>
    <row r="205" spans="1:7" ht="24.95" customHeight="1" x14ac:dyDescent="0.15">
      <c r="A205" s="24" t="s">
        <v>510</v>
      </c>
      <c r="B205" s="24"/>
      <c r="C205" s="24"/>
      <c r="D205" s="24"/>
      <c r="E205" s="24"/>
      <c r="F205" s="24"/>
      <c r="G205" s="10">
        <f>SUBTOTAL(9,G203:G204)</f>
        <v>36000</v>
      </c>
    </row>
    <row r="206" spans="1:7" ht="24.95" customHeight="1" x14ac:dyDescent="0.15"/>
    <row r="207" spans="1:7" ht="20.100000000000001" customHeight="1" x14ac:dyDescent="0.15">
      <c r="A207" s="22" t="s">
        <v>413</v>
      </c>
      <c r="B207" s="22"/>
      <c r="C207" s="23" t="s">
        <v>247</v>
      </c>
      <c r="D207" s="23"/>
      <c r="E207" s="23"/>
      <c r="F207" s="23"/>
      <c r="G207" s="23"/>
    </row>
    <row r="208" spans="1:7" ht="20.100000000000001" customHeight="1" x14ac:dyDescent="0.15">
      <c r="A208" s="22" t="s">
        <v>414</v>
      </c>
      <c r="B208" s="22"/>
      <c r="C208" s="23" t="s">
        <v>415</v>
      </c>
      <c r="D208" s="23"/>
      <c r="E208" s="23"/>
      <c r="F208" s="23"/>
      <c r="G208" s="23"/>
    </row>
    <row r="209" spans="1:7" ht="24.95" customHeight="1" x14ac:dyDescent="0.15">
      <c r="A209" s="22" t="s">
        <v>416</v>
      </c>
      <c r="B209" s="22"/>
      <c r="C209" s="23" t="s">
        <v>391</v>
      </c>
      <c r="D209" s="23"/>
      <c r="E209" s="23"/>
      <c r="F209" s="23"/>
      <c r="G209" s="23"/>
    </row>
    <row r="210" spans="1:7" ht="15" customHeight="1" x14ac:dyDescent="0.15"/>
    <row r="211" spans="1:7" ht="24.95" customHeight="1" x14ac:dyDescent="0.15">
      <c r="A211" s="14" t="s">
        <v>511</v>
      </c>
      <c r="B211" s="14"/>
      <c r="C211" s="14"/>
      <c r="D211" s="14"/>
      <c r="E211" s="14"/>
      <c r="F211" s="14"/>
      <c r="G211" s="14"/>
    </row>
    <row r="212" spans="1:7" ht="15" customHeight="1" x14ac:dyDescent="0.15"/>
    <row r="213" spans="1:7" ht="50.1" customHeight="1" x14ac:dyDescent="0.15">
      <c r="A213" s="5" t="s">
        <v>324</v>
      </c>
      <c r="B213" s="20" t="s">
        <v>471</v>
      </c>
      <c r="C213" s="20"/>
      <c r="D213" s="5" t="s">
        <v>503</v>
      </c>
      <c r="E213" s="5" t="s">
        <v>504</v>
      </c>
      <c r="F213" s="5" t="s">
        <v>505</v>
      </c>
      <c r="G213" s="5" t="s">
        <v>506</v>
      </c>
    </row>
    <row r="214" spans="1:7" ht="15" customHeight="1" x14ac:dyDescent="0.15">
      <c r="A214" s="5">
        <v>1</v>
      </c>
      <c r="B214" s="20">
        <v>2</v>
      </c>
      <c r="C214" s="20"/>
      <c r="D214" s="5">
        <v>3</v>
      </c>
      <c r="E214" s="5">
        <v>4</v>
      </c>
      <c r="F214" s="5">
        <v>5</v>
      </c>
      <c r="G214" s="5">
        <v>6</v>
      </c>
    </row>
    <row r="215" spans="1:7" ht="39.950000000000003" customHeight="1" x14ac:dyDescent="0.15">
      <c r="A215" s="5" t="s">
        <v>428</v>
      </c>
      <c r="B215" s="25" t="s">
        <v>512</v>
      </c>
      <c r="C215" s="25"/>
      <c r="D215" s="5" t="s">
        <v>59</v>
      </c>
      <c r="E215" s="8">
        <v>1</v>
      </c>
      <c r="F215" s="8">
        <v>47070.01</v>
      </c>
      <c r="G215" s="8">
        <v>47070.01</v>
      </c>
    </row>
    <row r="216" spans="1:7" ht="24.95" customHeight="1" x14ac:dyDescent="0.15">
      <c r="A216" s="24" t="s">
        <v>509</v>
      </c>
      <c r="B216" s="24"/>
      <c r="C216" s="24"/>
      <c r="D216" s="24"/>
      <c r="E216" s="10">
        <f>SUBTOTAL(9,E215:E215)</f>
        <v>1</v>
      </c>
      <c r="F216" s="10" t="s">
        <v>332</v>
      </c>
      <c r="G216" s="10">
        <f>SUBTOTAL(9,G215:G215)</f>
        <v>47070.01</v>
      </c>
    </row>
    <row r="217" spans="1:7" ht="24.95" customHeight="1" x14ac:dyDescent="0.15">
      <c r="A217" s="24" t="s">
        <v>510</v>
      </c>
      <c r="B217" s="24"/>
      <c r="C217" s="24"/>
      <c r="D217" s="24"/>
      <c r="E217" s="24"/>
      <c r="F217" s="24"/>
      <c r="G217" s="10">
        <f>SUBTOTAL(9,G215:G216)</f>
        <v>47070.01</v>
      </c>
    </row>
    <row r="218" spans="1:7" ht="24.95" customHeight="1" x14ac:dyDescent="0.15"/>
    <row r="219" spans="1:7" ht="20.100000000000001" customHeight="1" x14ac:dyDescent="0.15">
      <c r="A219" s="22" t="s">
        <v>413</v>
      </c>
      <c r="B219" s="22"/>
      <c r="C219" s="23" t="s">
        <v>247</v>
      </c>
      <c r="D219" s="23"/>
      <c r="E219" s="23"/>
      <c r="F219" s="23"/>
      <c r="G219" s="23"/>
    </row>
    <row r="220" spans="1:7" ht="20.100000000000001" customHeight="1" x14ac:dyDescent="0.15">
      <c r="A220" s="22" t="s">
        <v>414</v>
      </c>
      <c r="B220" s="22"/>
      <c r="C220" s="23" t="s">
        <v>415</v>
      </c>
      <c r="D220" s="23"/>
      <c r="E220" s="23"/>
      <c r="F220" s="23"/>
      <c r="G220" s="23"/>
    </row>
    <row r="221" spans="1:7" ht="24.95" customHeight="1" x14ac:dyDescent="0.15">
      <c r="A221" s="22" t="s">
        <v>416</v>
      </c>
      <c r="B221" s="22"/>
      <c r="C221" s="23" t="s">
        <v>391</v>
      </c>
      <c r="D221" s="23"/>
      <c r="E221" s="23"/>
      <c r="F221" s="23"/>
      <c r="G221" s="23"/>
    </row>
    <row r="222" spans="1:7" ht="15" customHeight="1" x14ac:dyDescent="0.15"/>
    <row r="223" spans="1:7" ht="24.95" customHeight="1" x14ac:dyDescent="0.15">
      <c r="A223" s="14" t="s">
        <v>516</v>
      </c>
      <c r="B223" s="14"/>
      <c r="C223" s="14"/>
      <c r="D223" s="14"/>
      <c r="E223" s="14"/>
      <c r="F223" s="14"/>
      <c r="G223" s="14"/>
    </row>
    <row r="224" spans="1:7" ht="15" customHeight="1" x14ac:dyDescent="0.15"/>
    <row r="225" spans="1:7" ht="50.1" customHeight="1" x14ac:dyDescent="0.15">
      <c r="A225" s="5" t="s">
        <v>324</v>
      </c>
      <c r="B225" s="20" t="s">
        <v>471</v>
      </c>
      <c r="C225" s="20"/>
      <c r="D225" s="5" t="s">
        <v>503</v>
      </c>
      <c r="E225" s="5" t="s">
        <v>504</v>
      </c>
      <c r="F225" s="5" t="s">
        <v>505</v>
      </c>
      <c r="G225" s="5" t="s">
        <v>506</v>
      </c>
    </row>
    <row r="226" spans="1:7" ht="15" customHeight="1" x14ac:dyDescent="0.15">
      <c r="A226" s="5">
        <v>1</v>
      </c>
      <c r="B226" s="20">
        <v>2</v>
      </c>
      <c r="C226" s="20"/>
      <c r="D226" s="5">
        <v>3</v>
      </c>
      <c r="E226" s="5">
        <v>4</v>
      </c>
      <c r="F226" s="5">
        <v>5</v>
      </c>
      <c r="G226" s="5">
        <v>6</v>
      </c>
    </row>
    <row r="227" spans="1:7" ht="39.950000000000003" customHeight="1" x14ac:dyDescent="0.15">
      <c r="A227" s="5" t="s">
        <v>428</v>
      </c>
      <c r="B227" s="25" t="s">
        <v>519</v>
      </c>
      <c r="C227" s="25"/>
      <c r="D227" s="5" t="s">
        <v>59</v>
      </c>
      <c r="E227" s="8">
        <v>1</v>
      </c>
      <c r="F227" s="8">
        <v>20000</v>
      </c>
      <c r="G227" s="8">
        <v>20000</v>
      </c>
    </row>
    <row r="228" spans="1:7" ht="39.950000000000003" customHeight="1" x14ac:dyDescent="0.15">
      <c r="A228" s="5" t="s">
        <v>428</v>
      </c>
      <c r="B228" s="25" t="s">
        <v>517</v>
      </c>
      <c r="C228" s="25"/>
      <c r="D228" s="5" t="s">
        <v>59</v>
      </c>
      <c r="E228" s="8">
        <v>1</v>
      </c>
      <c r="F228" s="8">
        <v>26300</v>
      </c>
      <c r="G228" s="8">
        <v>26300</v>
      </c>
    </row>
    <row r="229" spans="1:7" ht="24.95" customHeight="1" x14ac:dyDescent="0.15">
      <c r="A229" s="24" t="s">
        <v>509</v>
      </c>
      <c r="B229" s="24"/>
      <c r="C229" s="24"/>
      <c r="D229" s="24"/>
      <c r="E229" s="10">
        <f>SUBTOTAL(9,E227:E228)</f>
        <v>2</v>
      </c>
      <c r="F229" s="10" t="s">
        <v>332</v>
      </c>
      <c r="G229" s="10">
        <f>SUBTOTAL(9,G227:G228)</f>
        <v>46300</v>
      </c>
    </row>
    <row r="230" spans="1:7" ht="24.95" customHeight="1" x14ac:dyDescent="0.15">
      <c r="A230" s="24" t="s">
        <v>510</v>
      </c>
      <c r="B230" s="24"/>
      <c r="C230" s="24"/>
      <c r="D230" s="24"/>
      <c r="E230" s="24"/>
      <c r="F230" s="24"/>
      <c r="G230" s="10">
        <f>SUBTOTAL(9,G227:G229)</f>
        <v>46300</v>
      </c>
    </row>
    <row r="231" spans="1:7" ht="24.95" customHeight="1" x14ac:dyDescent="0.15"/>
    <row r="232" spans="1:7" ht="20.100000000000001" customHeight="1" x14ac:dyDescent="0.15">
      <c r="A232" s="22" t="s">
        <v>413</v>
      </c>
      <c r="B232" s="22"/>
      <c r="C232" s="23" t="s">
        <v>247</v>
      </c>
      <c r="D232" s="23"/>
      <c r="E232" s="23"/>
      <c r="F232" s="23"/>
      <c r="G232" s="23"/>
    </row>
    <row r="233" spans="1:7" ht="20.100000000000001" customHeight="1" x14ac:dyDescent="0.15">
      <c r="A233" s="22" t="s">
        <v>414</v>
      </c>
      <c r="B233" s="22"/>
      <c r="C233" s="23" t="s">
        <v>415</v>
      </c>
      <c r="D233" s="23"/>
      <c r="E233" s="23"/>
      <c r="F233" s="23"/>
      <c r="G233" s="23"/>
    </row>
    <row r="234" spans="1:7" ht="24.95" customHeight="1" x14ac:dyDescent="0.15">
      <c r="A234" s="22" t="s">
        <v>416</v>
      </c>
      <c r="B234" s="22"/>
      <c r="C234" s="23" t="s">
        <v>391</v>
      </c>
      <c r="D234" s="23"/>
      <c r="E234" s="23"/>
      <c r="F234" s="23"/>
      <c r="G234" s="23"/>
    </row>
    <row r="235" spans="1:7" ht="15" customHeight="1" x14ac:dyDescent="0.15"/>
    <row r="236" spans="1:7" ht="24.95" customHeight="1" x14ac:dyDescent="0.15">
      <c r="A236" s="14" t="s">
        <v>523</v>
      </c>
      <c r="B236" s="14"/>
      <c r="C236" s="14"/>
      <c r="D236" s="14"/>
      <c r="E236" s="14"/>
      <c r="F236" s="14"/>
      <c r="G236" s="14"/>
    </row>
    <row r="237" spans="1:7" ht="15" customHeight="1" x14ac:dyDescent="0.15"/>
    <row r="238" spans="1:7" ht="50.1" customHeight="1" x14ac:dyDescent="0.15">
      <c r="A238" s="5" t="s">
        <v>324</v>
      </c>
      <c r="B238" s="20" t="s">
        <v>471</v>
      </c>
      <c r="C238" s="20"/>
      <c r="D238" s="5" t="s">
        <v>503</v>
      </c>
      <c r="E238" s="5" t="s">
        <v>504</v>
      </c>
      <c r="F238" s="5" t="s">
        <v>505</v>
      </c>
      <c r="G238" s="5" t="s">
        <v>506</v>
      </c>
    </row>
    <row r="239" spans="1:7" ht="15" customHeight="1" x14ac:dyDescent="0.15">
      <c r="A239" s="5">
        <v>1</v>
      </c>
      <c r="B239" s="20">
        <v>2</v>
      </c>
      <c r="C239" s="20"/>
      <c r="D239" s="5">
        <v>3</v>
      </c>
      <c r="E239" s="5">
        <v>4</v>
      </c>
      <c r="F239" s="5">
        <v>5</v>
      </c>
      <c r="G239" s="5">
        <v>6</v>
      </c>
    </row>
    <row r="240" spans="1:7" ht="39.950000000000003" customHeight="1" x14ac:dyDescent="0.15">
      <c r="A240" s="5" t="s">
        <v>428</v>
      </c>
      <c r="B240" s="25" t="s">
        <v>525</v>
      </c>
      <c r="C240" s="25"/>
      <c r="D240" s="5" t="s">
        <v>59</v>
      </c>
      <c r="E240" s="8">
        <v>1</v>
      </c>
      <c r="F240" s="8">
        <v>254040</v>
      </c>
      <c r="G240" s="8">
        <v>254040</v>
      </c>
    </row>
    <row r="241" spans="1:7" ht="39.950000000000003" customHeight="1" x14ac:dyDescent="0.15">
      <c r="A241" s="5" t="s">
        <v>428</v>
      </c>
      <c r="B241" s="25" t="s">
        <v>525</v>
      </c>
      <c r="C241" s="25"/>
      <c r="D241" s="5" t="s">
        <v>59</v>
      </c>
      <c r="E241" s="8">
        <v>1</v>
      </c>
      <c r="F241" s="8">
        <v>630770.54</v>
      </c>
      <c r="G241" s="8">
        <v>630770.54</v>
      </c>
    </row>
    <row r="242" spans="1:7" ht="24.95" customHeight="1" x14ac:dyDescent="0.15">
      <c r="A242" s="24" t="s">
        <v>509</v>
      </c>
      <c r="B242" s="24"/>
      <c r="C242" s="24"/>
      <c r="D242" s="24"/>
      <c r="E242" s="10">
        <f>SUBTOTAL(9,E240:E241)</f>
        <v>2</v>
      </c>
      <c r="F242" s="10" t="s">
        <v>332</v>
      </c>
      <c r="G242" s="10">
        <f>SUBTOTAL(9,G240:G241)</f>
        <v>884810.54</v>
      </c>
    </row>
    <row r="243" spans="1:7" ht="24.95" customHeight="1" x14ac:dyDescent="0.15">
      <c r="A243" s="24" t="s">
        <v>510</v>
      </c>
      <c r="B243" s="24"/>
      <c r="C243" s="24"/>
      <c r="D243" s="24"/>
      <c r="E243" s="24"/>
      <c r="F243" s="24"/>
      <c r="G243" s="10">
        <f>SUBTOTAL(9,G240:G242)</f>
        <v>884810.54</v>
      </c>
    </row>
    <row r="244" spans="1:7" ht="24.95" customHeight="1" x14ac:dyDescent="0.15"/>
    <row r="245" spans="1:7" ht="20.100000000000001" customHeight="1" x14ac:dyDescent="0.15">
      <c r="A245" s="22" t="s">
        <v>413</v>
      </c>
      <c r="B245" s="22"/>
      <c r="C245" s="23" t="s">
        <v>247</v>
      </c>
      <c r="D245" s="23"/>
      <c r="E245" s="23"/>
      <c r="F245" s="23"/>
      <c r="G245" s="23"/>
    </row>
    <row r="246" spans="1:7" ht="20.100000000000001" customHeight="1" x14ac:dyDescent="0.15">
      <c r="A246" s="22" t="s">
        <v>414</v>
      </c>
      <c r="B246" s="22"/>
      <c r="C246" s="23" t="s">
        <v>415</v>
      </c>
      <c r="D246" s="23"/>
      <c r="E246" s="23"/>
      <c r="F246" s="23"/>
      <c r="G246" s="23"/>
    </row>
    <row r="247" spans="1:7" ht="24.95" customHeight="1" x14ac:dyDescent="0.15">
      <c r="A247" s="22" t="s">
        <v>416</v>
      </c>
      <c r="B247" s="22"/>
      <c r="C247" s="23" t="s">
        <v>391</v>
      </c>
      <c r="D247" s="23"/>
      <c r="E247" s="23"/>
      <c r="F247" s="23"/>
      <c r="G247" s="23"/>
    </row>
    <row r="248" spans="1:7" ht="15" customHeight="1" x14ac:dyDescent="0.15"/>
    <row r="249" spans="1:7" ht="24.95" customHeight="1" x14ac:dyDescent="0.15">
      <c r="A249" s="14" t="s">
        <v>530</v>
      </c>
      <c r="B249" s="14"/>
      <c r="C249" s="14"/>
      <c r="D249" s="14"/>
      <c r="E249" s="14"/>
      <c r="F249" s="14"/>
      <c r="G249" s="14"/>
    </row>
    <row r="250" spans="1:7" ht="15" customHeight="1" x14ac:dyDescent="0.15"/>
    <row r="251" spans="1:7" ht="50.1" customHeight="1" x14ac:dyDescent="0.15">
      <c r="A251" s="5" t="s">
        <v>324</v>
      </c>
      <c r="B251" s="20" t="s">
        <v>471</v>
      </c>
      <c r="C251" s="20"/>
      <c r="D251" s="5" t="s">
        <v>503</v>
      </c>
      <c r="E251" s="5" t="s">
        <v>504</v>
      </c>
      <c r="F251" s="5" t="s">
        <v>505</v>
      </c>
      <c r="G251" s="5" t="s">
        <v>506</v>
      </c>
    </row>
    <row r="252" spans="1:7" ht="15" customHeight="1" x14ac:dyDescent="0.15">
      <c r="A252" s="5">
        <v>1</v>
      </c>
      <c r="B252" s="20">
        <v>2</v>
      </c>
      <c r="C252" s="20"/>
      <c r="D252" s="5">
        <v>3</v>
      </c>
      <c r="E252" s="5">
        <v>4</v>
      </c>
      <c r="F252" s="5">
        <v>5</v>
      </c>
      <c r="G252" s="5">
        <v>6</v>
      </c>
    </row>
    <row r="253" spans="1:7" ht="39.950000000000003" customHeight="1" x14ac:dyDescent="0.15">
      <c r="A253" s="5" t="s">
        <v>428</v>
      </c>
      <c r="B253" s="25" t="s">
        <v>531</v>
      </c>
      <c r="C253" s="25"/>
      <c r="D253" s="5" t="s">
        <v>59</v>
      </c>
      <c r="E253" s="8">
        <v>1</v>
      </c>
      <c r="F253" s="8">
        <v>1050581.3400000001</v>
      </c>
      <c r="G253" s="8">
        <v>1050581.3400000001</v>
      </c>
    </row>
    <row r="254" spans="1:7" ht="24.95" customHeight="1" x14ac:dyDescent="0.15">
      <c r="A254" s="24" t="s">
        <v>509</v>
      </c>
      <c r="B254" s="24"/>
      <c r="C254" s="24"/>
      <c r="D254" s="24"/>
      <c r="E254" s="10">
        <f>SUBTOTAL(9,E253:E253)</f>
        <v>1</v>
      </c>
      <c r="F254" s="10" t="s">
        <v>332</v>
      </c>
      <c r="G254" s="10">
        <f>SUBTOTAL(9,G253:G253)</f>
        <v>1050581.3400000001</v>
      </c>
    </row>
    <row r="255" spans="1:7" ht="24.95" customHeight="1" x14ac:dyDescent="0.15">
      <c r="A255" s="24" t="s">
        <v>510</v>
      </c>
      <c r="B255" s="24"/>
      <c r="C255" s="24"/>
      <c r="D255" s="24"/>
      <c r="E255" s="24"/>
      <c r="F255" s="24"/>
      <c r="G255" s="10">
        <f>SUBTOTAL(9,G253:G254)</f>
        <v>1050581.3400000001</v>
      </c>
    </row>
    <row r="256" spans="1:7" ht="24.95" customHeight="1" x14ac:dyDescent="0.15"/>
    <row r="257" spans="1:7" ht="20.100000000000001" customHeight="1" x14ac:dyDescent="0.15">
      <c r="A257" s="22" t="s">
        <v>413</v>
      </c>
      <c r="B257" s="22"/>
      <c r="C257" s="23" t="s">
        <v>247</v>
      </c>
      <c r="D257" s="23"/>
      <c r="E257" s="23"/>
      <c r="F257" s="23"/>
      <c r="G257" s="23"/>
    </row>
    <row r="258" spans="1:7" ht="20.100000000000001" customHeight="1" x14ac:dyDescent="0.15">
      <c r="A258" s="22" t="s">
        <v>414</v>
      </c>
      <c r="B258" s="22"/>
      <c r="C258" s="23" t="s">
        <v>415</v>
      </c>
      <c r="D258" s="23"/>
      <c r="E258" s="23"/>
      <c r="F258" s="23"/>
      <c r="G258" s="23"/>
    </row>
    <row r="259" spans="1:7" ht="24.95" customHeight="1" x14ac:dyDescent="0.15">
      <c r="A259" s="22" t="s">
        <v>416</v>
      </c>
      <c r="B259" s="22"/>
      <c r="C259" s="23" t="s">
        <v>391</v>
      </c>
      <c r="D259" s="23"/>
      <c r="E259" s="23"/>
      <c r="F259" s="23"/>
      <c r="G259" s="23"/>
    </row>
    <row r="260" spans="1:7" ht="15" customHeight="1" x14ac:dyDescent="0.15"/>
    <row r="261" spans="1:7" ht="24.95" customHeight="1" x14ac:dyDescent="0.15">
      <c r="A261" s="14" t="s">
        <v>532</v>
      </c>
      <c r="B261" s="14"/>
      <c r="C261" s="14"/>
      <c r="D261" s="14"/>
      <c r="E261" s="14"/>
      <c r="F261" s="14"/>
      <c r="G261" s="14"/>
    </row>
    <row r="262" spans="1:7" ht="15" customHeight="1" x14ac:dyDescent="0.15"/>
    <row r="263" spans="1:7" ht="50.1" customHeight="1" x14ac:dyDescent="0.15">
      <c r="A263" s="5" t="s">
        <v>324</v>
      </c>
      <c r="B263" s="20" t="s">
        <v>471</v>
      </c>
      <c r="C263" s="20"/>
      <c r="D263" s="5" t="s">
        <v>503</v>
      </c>
      <c r="E263" s="5" t="s">
        <v>504</v>
      </c>
      <c r="F263" s="5" t="s">
        <v>505</v>
      </c>
      <c r="G263" s="5" t="s">
        <v>506</v>
      </c>
    </row>
    <row r="264" spans="1:7" ht="15" customHeight="1" x14ac:dyDescent="0.15">
      <c r="A264" s="5">
        <v>1</v>
      </c>
      <c r="B264" s="20">
        <v>2</v>
      </c>
      <c r="C264" s="20"/>
      <c r="D264" s="5">
        <v>3</v>
      </c>
      <c r="E264" s="5">
        <v>4</v>
      </c>
      <c r="F264" s="5">
        <v>5</v>
      </c>
      <c r="G264" s="5">
        <v>6</v>
      </c>
    </row>
    <row r="265" spans="1:7" ht="39.950000000000003" customHeight="1" x14ac:dyDescent="0.15">
      <c r="A265" s="5" t="s">
        <v>428</v>
      </c>
      <c r="B265" s="25" t="s">
        <v>533</v>
      </c>
      <c r="C265" s="25"/>
      <c r="D265" s="5" t="s">
        <v>59</v>
      </c>
      <c r="E265" s="8">
        <v>1</v>
      </c>
      <c r="F265" s="8">
        <v>100000</v>
      </c>
      <c r="G265" s="8">
        <v>100000</v>
      </c>
    </row>
    <row r="266" spans="1:7" ht="24.95" customHeight="1" x14ac:dyDescent="0.15">
      <c r="A266" s="24" t="s">
        <v>509</v>
      </c>
      <c r="B266" s="24"/>
      <c r="C266" s="24"/>
      <c r="D266" s="24"/>
      <c r="E266" s="10">
        <f>SUBTOTAL(9,E265:E265)</f>
        <v>1</v>
      </c>
      <c r="F266" s="10" t="s">
        <v>332</v>
      </c>
      <c r="G266" s="10">
        <f>SUBTOTAL(9,G265:G265)</f>
        <v>100000</v>
      </c>
    </row>
    <row r="267" spans="1:7" ht="24.95" customHeight="1" x14ac:dyDescent="0.15">
      <c r="A267" s="24" t="s">
        <v>510</v>
      </c>
      <c r="B267" s="24"/>
      <c r="C267" s="24"/>
      <c r="D267" s="24"/>
      <c r="E267" s="24"/>
      <c r="F267" s="24"/>
      <c r="G267" s="10">
        <f>SUBTOTAL(9,G265:G266)</f>
        <v>100000</v>
      </c>
    </row>
    <row r="268" spans="1:7" ht="24.95" customHeight="1" x14ac:dyDescent="0.15"/>
    <row r="269" spans="1:7" ht="20.100000000000001" customHeight="1" x14ac:dyDescent="0.15">
      <c r="A269" s="22" t="s">
        <v>413</v>
      </c>
      <c r="B269" s="22"/>
      <c r="C269" s="23" t="s">
        <v>247</v>
      </c>
      <c r="D269" s="23"/>
      <c r="E269" s="23"/>
      <c r="F269" s="23"/>
      <c r="G269" s="23"/>
    </row>
    <row r="270" spans="1:7" ht="20.100000000000001" customHeight="1" x14ac:dyDescent="0.15">
      <c r="A270" s="22" t="s">
        <v>414</v>
      </c>
      <c r="B270" s="22"/>
      <c r="C270" s="23" t="s">
        <v>464</v>
      </c>
      <c r="D270" s="23"/>
      <c r="E270" s="23"/>
      <c r="F270" s="23"/>
      <c r="G270" s="23"/>
    </row>
    <row r="271" spans="1:7" ht="24.95" customHeight="1" x14ac:dyDescent="0.15">
      <c r="A271" s="22" t="s">
        <v>416</v>
      </c>
      <c r="B271" s="22"/>
      <c r="C271" s="23" t="s">
        <v>391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502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324</v>
      </c>
      <c r="B275" s="20" t="s">
        <v>471</v>
      </c>
      <c r="C275" s="20"/>
      <c r="D275" s="5" t="s">
        <v>503</v>
      </c>
      <c r="E275" s="5" t="s">
        <v>504</v>
      </c>
      <c r="F275" s="5" t="s">
        <v>505</v>
      </c>
      <c r="G275" s="5" t="s">
        <v>506</v>
      </c>
    </row>
    <row r="276" spans="1:7" ht="15" customHeight="1" x14ac:dyDescent="0.15">
      <c r="A276" s="5">
        <v>1</v>
      </c>
      <c r="B276" s="20">
        <v>2</v>
      </c>
      <c r="C276" s="20"/>
      <c r="D276" s="5">
        <v>3</v>
      </c>
      <c r="E276" s="5">
        <v>4</v>
      </c>
      <c r="F276" s="5">
        <v>5</v>
      </c>
      <c r="G276" s="5">
        <v>6</v>
      </c>
    </row>
    <row r="277" spans="1:7" ht="39.950000000000003" customHeight="1" x14ac:dyDescent="0.15">
      <c r="A277" s="5" t="s">
        <v>428</v>
      </c>
      <c r="B277" s="25" t="s">
        <v>549</v>
      </c>
      <c r="C277" s="25"/>
      <c r="D277" s="5" t="s">
        <v>59</v>
      </c>
      <c r="E277" s="8">
        <v>1</v>
      </c>
      <c r="F277" s="8">
        <v>18000</v>
      </c>
      <c r="G277" s="8">
        <v>18000</v>
      </c>
    </row>
    <row r="278" spans="1:7" ht="24.95" customHeight="1" x14ac:dyDescent="0.15">
      <c r="A278" s="24" t="s">
        <v>509</v>
      </c>
      <c r="B278" s="24"/>
      <c r="C278" s="24"/>
      <c r="D278" s="24"/>
      <c r="E278" s="10">
        <f>SUBTOTAL(9,E277:E277)</f>
        <v>1</v>
      </c>
      <c r="F278" s="10" t="s">
        <v>332</v>
      </c>
      <c r="G278" s="10">
        <f>SUBTOTAL(9,G277:G277)</f>
        <v>18000</v>
      </c>
    </row>
    <row r="279" spans="1:7" ht="24.95" customHeight="1" x14ac:dyDescent="0.15">
      <c r="A279" s="24" t="s">
        <v>510</v>
      </c>
      <c r="B279" s="24"/>
      <c r="C279" s="24"/>
      <c r="D279" s="24"/>
      <c r="E279" s="24"/>
      <c r="F279" s="24"/>
      <c r="G279" s="10">
        <f>SUBTOTAL(9,G277:G278)</f>
        <v>18000</v>
      </c>
    </row>
    <row r="280" spans="1:7" ht="24.95" customHeight="1" x14ac:dyDescent="0.15"/>
    <row r="281" spans="1:7" ht="20.100000000000001" customHeight="1" x14ac:dyDescent="0.15">
      <c r="A281" s="22" t="s">
        <v>413</v>
      </c>
      <c r="B281" s="22"/>
      <c r="C281" s="23" t="s">
        <v>247</v>
      </c>
      <c r="D281" s="23"/>
      <c r="E281" s="23"/>
      <c r="F281" s="23"/>
      <c r="G281" s="23"/>
    </row>
    <row r="282" spans="1:7" ht="20.100000000000001" customHeight="1" x14ac:dyDescent="0.15">
      <c r="A282" s="22" t="s">
        <v>414</v>
      </c>
      <c r="B282" s="22"/>
      <c r="C282" s="23" t="s">
        <v>464</v>
      </c>
      <c r="D282" s="23"/>
      <c r="E282" s="23"/>
      <c r="F282" s="23"/>
      <c r="G282" s="23"/>
    </row>
    <row r="283" spans="1:7" ht="24.95" customHeight="1" x14ac:dyDescent="0.15">
      <c r="A283" s="22" t="s">
        <v>416</v>
      </c>
      <c r="B283" s="22"/>
      <c r="C283" s="23" t="s">
        <v>391</v>
      </c>
      <c r="D283" s="23"/>
      <c r="E283" s="23"/>
      <c r="F283" s="23"/>
      <c r="G283" s="23"/>
    </row>
    <row r="284" spans="1:7" ht="15" customHeight="1" x14ac:dyDescent="0.15"/>
    <row r="285" spans="1:7" ht="24.95" customHeight="1" x14ac:dyDescent="0.15">
      <c r="A285" s="14" t="s">
        <v>516</v>
      </c>
      <c r="B285" s="14"/>
      <c r="C285" s="14"/>
      <c r="D285" s="14"/>
      <c r="E285" s="14"/>
      <c r="F285" s="14"/>
      <c r="G285" s="14"/>
    </row>
    <row r="286" spans="1:7" ht="15" customHeight="1" x14ac:dyDescent="0.15"/>
    <row r="287" spans="1:7" ht="50.1" customHeight="1" x14ac:dyDescent="0.15">
      <c r="A287" s="5" t="s">
        <v>324</v>
      </c>
      <c r="B287" s="20" t="s">
        <v>471</v>
      </c>
      <c r="C287" s="20"/>
      <c r="D287" s="5" t="s">
        <v>503</v>
      </c>
      <c r="E287" s="5" t="s">
        <v>504</v>
      </c>
      <c r="F287" s="5" t="s">
        <v>505</v>
      </c>
      <c r="G287" s="5" t="s">
        <v>506</v>
      </c>
    </row>
    <row r="288" spans="1:7" ht="15" customHeight="1" x14ac:dyDescent="0.15">
      <c r="A288" s="5">
        <v>1</v>
      </c>
      <c r="B288" s="20">
        <v>2</v>
      </c>
      <c r="C288" s="20"/>
      <c r="D288" s="5">
        <v>3</v>
      </c>
      <c r="E288" s="5">
        <v>4</v>
      </c>
      <c r="F288" s="5">
        <v>5</v>
      </c>
      <c r="G288" s="5">
        <v>6</v>
      </c>
    </row>
    <row r="289" spans="1:7" ht="39.950000000000003" customHeight="1" x14ac:dyDescent="0.15">
      <c r="A289" s="5" t="s">
        <v>428</v>
      </c>
      <c r="B289" s="25" t="s">
        <v>535</v>
      </c>
      <c r="C289" s="25"/>
      <c r="D289" s="5" t="s">
        <v>59</v>
      </c>
      <c r="E289" s="8">
        <v>1</v>
      </c>
      <c r="F289" s="8">
        <v>46901.5</v>
      </c>
      <c r="G289" s="8">
        <v>46901.5</v>
      </c>
    </row>
    <row r="290" spans="1:7" ht="24.95" customHeight="1" x14ac:dyDescent="0.15">
      <c r="A290" s="24" t="s">
        <v>509</v>
      </c>
      <c r="B290" s="24"/>
      <c r="C290" s="24"/>
      <c r="D290" s="24"/>
      <c r="E290" s="10">
        <f>SUBTOTAL(9,E289:E289)</f>
        <v>1</v>
      </c>
      <c r="F290" s="10" t="s">
        <v>332</v>
      </c>
      <c r="G290" s="10">
        <f>SUBTOTAL(9,G289:G289)</f>
        <v>46901.5</v>
      </c>
    </row>
    <row r="291" spans="1:7" ht="24.95" customHeight="1" x14ac:dyDescent="0.15">
      <c r="A291" s="24" t="s">
        <v>510</v>
      </c>
      <c r="B291" s="24"/>
      <c r="C291" s="24"/>
      <c r="D291" s="24"/>
      <c r="E291" s="24"/>
      <c r="F291" s="24"/>
      <c r="G291" s="10">
        <f>SUBTOTAL(9,G289:G290)</f>
        <v>46901.5</v>
      </c>
    </row>
    <row r="292" spans="1:7" ht="24.95" customHeight="1" x14ac:dyDescent="0.15"/>
    <row r="293" spans="1:7" ht="20.100000000000001" customHeight="1" x14ac:dyDescent="0.15">
      <c r="A293" s="22" t="s">
        <v>413</v>
      </c>
      <c r="B293" s="22"/>
      <c r="C293" s="23" t="s">
        <v>247</v>
      </c>
      <c r="D293" s="23"/>
      <c r="E293" s="23"/>
      <c r="F293" s="23"/>
      <c r="G293" s="23"/>
    </row>
    <row r="294" spans="1:7" ht="20.100000000000001" customHeight="1" x14ac:dyDescent="0.15">
      <c r="A294" s="22" t="s">
        <v>414</v>
      </c>
      <c r="B294" s="22"/>
      <c r="C294" s="23" t="s">
        <v>464</v>
      </c>
      <c r="D294" s="23"/>
      <c r="E294" s="23"/>
      <c r="F294" s="23"/>
      <c r="G294" s="23"/>
    </row>
    <row r="295" spans="1:7" ht="24.95" customHeight="1" x14ac:dyDescent="0.15">
      <c r="A295" s="22" t="s">
        <v>416</v>
      </c>
      <c r="B295" s="22"/>
      <c r="C295" s="23" t="s">
        <v>391</v>
      </c>
      <c r="D295" s="23"/>
      <c r="E295" s="23"/>
      <c r="F295" s="23"/>
      <c r="G295" s="23"/>
    </row>
    <row r="296" spans="1:7" ht="15" customHeight="1" x14ac:dyDescent="0.15"/>
    <row r="297" spans="1:7" ht="24.95" customHeight="1" x14ac:dyDescent="0.15">
      <c r="A297" s="14" t="s">
        <v>523</v>
      </c>
      <c r="B297" s="14"/>
      <c r="C297" s="14"/>
      <c r="D297" s="14"/>
      <c r="E297" s="14"/>
      <c r="F297" s="14"/>
      <c r="G297" s="14"/>
    </row>
    <row r="298" spans="1:7" ht="15" customHeight="1" x14ac:dyDescent="0.15"/>
    <row r="299" spans="1:7" ht="50.1" customHeight="1" x14ac:dyDescent="0.15">
      <c r="A299" s="5" t="s">
        <v>324</v>
      </c>
      <c r="B299" s="20" t="s">
        <v>471</v>
      </c>
      <c r="C299" s="20"/>
      <c r="D299" s="5" t="s">
        <v>503</v>
      </c>
      <c r="E299" s="5" t="s">
        <v>504</v>
      </c>
      <c r="F299" s="5" t="s">
        <v>505</v>
      </c>
      <c r="G299" s="5" t="s">
        <v>506</v>
      </c>
    </row>
    <row r="300" spans="1:7" ht="15" customHeight="1" x14ac:dyDescent="0.15">
      <c r="A300" s="5">
        <v>1</v>
      </c>
      <c r="B300" s="20">
        <v>2</v>
      </c>
      <c r="C300" s="20"/>
      <c r="D300" s="5">
        <v>3</v>
      </c>
      <c r="E300" s="5">
        <v>4</v>
      </c>
      <c r="F300" s="5">
        <v>5</v>
      </c>
      <c r="G300" s="5">
        <v>6</v>
      </c>
    </row>
    <row r="301" spans="1:7" ht="39.950000000000003" customHeight="1" x14ac:dyDescent="0.15">
      <c r="A301" s="5" t="s">
        <v>428</v>
      </c>
      <c r="B301" s="25" t="s">
        <v>536</v>
      </c>
      <c r="C301" s="25"/>
      <c r="D301" s="5" t="s">
        <v>59</v>
      </c>
      <c r="E301" s="8">
        <v>1</v>
      </c>
      <c r="F301" s="8">
        <v>41346</v>
      </c>
      <c r="G301" s="8">
        <v>41346</v>
      </c>
    </row>
    <row r="302" spans="1:7" ht="39.950000000000003" customHeight="1" x14ac:dyDescent="0.15">
      <c r="A302" s="5" t="s">
        <v>428</v>
      </c>
      <c r="B302" s="25" t="s">
        <v>536</v>
      </c>
      <c r="C302" s="25"/>
      <c r="D302" s="5" t="s">
        <v>59</v>
      </c>
      <c r="E302" s="8">
        <v>1</v>
      </c>
      <c r="F302" s="8">
        <v>930800</v>
      </c>
      <c r="G302" s="8">
        <v>930800</v>
      </c>
    </row>
    <row r="303" spans="1:7" ht="39.950000000000003" customHeight="1" x14ac:dyDescent="0.15">
      <c r="A303" s="5" t="s">
        <v>428</v>
      </c>
      <c r="B303" s="25" t="s">
        <v>536</v>
      </c>
      <c r="C303" s="25"/>
      <c r="D303" s="5" t="s">
        <v>59</v>
      </c>
      <c r="E303" s="8">
        <v>1</v>
      </c>
      <c r="F303" s="8">
        <v>104300</v>
      </c>
      <c r="G303" s="8">
        <v>104300</v>
      </c>
    </row>
    <row r="304" spans="1:7" ht="24.95" customHeight="1" x14ac:dyDescent="0.15">
      <c r="A304" s="24" t="s">
        <v>509</v>
      </c>
      <c r="B304" s="24"/>
      <c r="C304" s="24"/>
      <c r="D304" s="24"/>
      <c r="E304" s="10">
        <f>SUBTOTAL(9,E301:E303)</f>
        <v>3</v>
      </c>
      <c r="F304" s="10" t="s">
        <v>332</v>
      </c>
      <c r="G304" s="10">
        <f>SUBTOTAL(9,G301:G303)</f>
        <v>1076446</v>
      </c>
    </row>
    <row r="305" spans="1:7" ht="24.95" customHeight="1" x14ac:dyDescent="0.15">
      <c r="A305" s="24" t="s">
        <v>510</v>
      </c>
      <c r="B305" s="24"/>
      <c r="C305" s="24"/>
      <c r="D305" s="24"/>
      <c r="E305" s="24"/>
      <c r="F305" s="24"/>
      <c r="G305" s="10">
        <f>SUBTOTAL(9,G301:G304)</f>
        <v>1076446</v>
      </c>
    </row>
    <row r="306" spans="1:7" ht="24.95" customHeight="1" x14ac:dyDescent="0.15"/>
    <row r="307" spans="1:7" ht="20.100000000000001" customHeight="1" x14ac:dyDescent="0.15">
      <c r="A307" s="22" t="s">
        <v>413</v>
      </c>
      <c r="B307" s="22"/>
      <c r="C307" s="23" t="s">
        <v>247</v>
      </c>
      <c r="D307" s="23"/>
      <c r="E307" s="23"/>
      <c r="F307" s="23"/>
      <c r="G307" s="23"/>
    </row>
    <row r="308" spans="1:7" ht="20.100000000000001" customHeight="1" x14ac:dyDescent="0.15">
      <c r="A308" s="22" t="s">
        <v>414</v>
      </c>
      <c r="B308" s="22"/>
      <c r="C308" s="23" t="s">
        <v>464</v>
      </c>
      <c r="D308" s="23"/>
      <c r="E308" s="23"/>
      <c r="F308" s="23"/>
      <c r="G308" s="23"/>
    </row>
    <row r="309" spans="1:7" ht="24.95" customHeight="1" x14ac:dyDescent="0.15">
      <c r="A309" s="22" t="s">
        <v>416</v>
      </c>
      <c r="B309" s="22"/>
      <c r="C309" s="23" t="s">
        <v>391</v>
      </c>
      <c r="D309" s="23"/>
      <c r="E309" s="23"/>
      <c r="F309" s="23"/>
      <c r="G309" s="23"/>
    </row>
    <row r="310" spans="1:7" ht="15" customHeight="1" x14ac:dyDescent="0.15"/>
    <row r="311" spans="1:7" ht="24.95" customHeight="1" x14ac:dyDescent="0.15">
      <c r="A311" s="14" t="s">
        <v>540</v>
      </c>
      <c r="B311" s="14"/>
      <c r="C311" s="14"/>
      <c r="D311" s="14"/>
      <c r="E311" s="14"/>
      <c r="F311" s="14"/>
      <c r="G311" s="14"/>
    </row>
    <row r="312" spans="1:7" ht="15" customHeight="1" x14ac:dyDescent="0.15"/>
    <row r="313" spans="1:7" ht="50.1" customHeight="1" x14ac:dyDescent="0.15">
      <c r="A313" s="5" t="s">
        <v>324</v>
      </c>
      <c r="B313" s="20" t="s">
        <v>471</v>
      </c>
      <c r="C313" s="20"/>
      <c r="D313" s="5" t="s">
        <v>503</v>
      </c>
      <c r="E313" s="5" t="s">
        <v>504</v>
      </c>
      <c r="F313" s="5" t="s">
        <v>505</v>
      </c>
      <c r="G313" s="5" t="s">
        <v>506</v>
      </c>
    </row>
    <row r="314" spans="1:7" ht="15" customHeight="1" x14ac:dyDescent="0.15">
      <c r="A314" s="5">
        <v>1</v>
      </c>
      <c r="B314" s="20">
        <v>2</v>
      </c>
      <c r="C314" s="20"/>
      <c r="D314" s="5">
        <v>3</v>
      </c>
      <c r="E314" s="5">
        <v>4</v>
      </c>
      <c r="F314" s="5">
        <v>5</v>
      </c>
      <c r="G314" s="5">
        <v>6</v>
      </c>
    </row>
    <row r="315" spans="1:7" ht="39.950000000000003" customHeight="1" x14ac:dyDescent="0.15">
      <c r="A315" s="5" t="s">
        <v>428</v>
      </c>
      <c r="B315" s="25" t="s">
        <v>541</v>
      </c>
      <c r="C315" s="25"/>
      <c r="D315" s="5" t="s">
        <v>59</v>
      </c>
      <c r="E315" s="8">
        <v>1</v>
      </c>
      <c r="F315" s="8">
        <v>19153.599999999999</v>
      </c>
      <c r="G315" s="8">
        <v>19153.599999999999</v>
      </c>
    </row>
    <row r="316" spans="1:7" ht="24.95" customHeight="1" x14ac:dyDescent="0.15">
      <c r="A316" s="24" t="s">
        <v>509</v>
      </c>
      <c r="B316" s="24"/>
      <c r="C316" s="24"/>
      <c r="D316" s="24"/>
      <c r="E316" s="10">
        <f>SUBTOTAL(9,E315:E315)</f>
        <v>1</v>
      </c>
      <c r="F316" s="10" t="s">
        <v>332</v>
      </c>
      <c r="G316" s="10">
        <f>SUBTOTAL(9,G315:G315)</f>
        <v>19153.599999999999</v>
      </c>
    </row>
    <row r="317" spans="1:7" ht="24.95" customHeight="1" x14ac:dyDescent="0.15">
      <c r="A317" s="24" t="s">
        <v>510</v>
      </c>
      <c r="B317" s="24"/>
      <c r="C317" s="24"/>
      <c r="D317" s="24"/>
      <c r="E317" s="24"/>
      <c r="F317" s="24"/>
      <c r="G317" s="10">
        <f>SUBTOTAL(9,G315:G316)</f>
        <v>19153.599999999999</v>
      </c>
    </row>
    <row r="318" spans="1:7" ht="24.95" customHeight="1" x14ac:dyDescent="0.15"/>
    <row r="319" spans="1:7" ht="20.100000000000001" customHeight="1" x14ac:dyDescent="0.15">
      <c r="A319" s="22" t="s">
        <v>413</v>
      </c>
      <c r="B319" s="22"/>
      <c r="C319" s="23" t="s">
        <v>247</v>
      </c>
      <c r="D319" s="23"/>
      <c r="E319" s="23"/>
      <c r="F319" s="23"/>
      <c r="G319" s="23"/>
    </row>
    <row r="320" spans="1:7" ht="20.100000000000001" customHeight="1" x14ac:dyDescent="0.15">
      <c r="A320" s="22" t="s">
        <v>414</v>
      </c>
      <c r="B320" s="22"/>
      <c r="C320" s="23" t="s">
        <v>464</v>
      </c>
      <c r="D320" s="23"/>
      <c r="E320" s="23"/>
      <c r="F320" s="23"/>
      <c r="G320" s="23"/>
    </row>
    <row r="321" spans="1:7" ht="24.95" customHeight="1" x14ac:dyDescent="0.15">
      <c r="A321" s="22" t="s">
        <v>416</v>
      </c>
      <c r="B321" s="22"/>
      <c r="C321" s="23" t="s">
        <v>391</v>
      </c>
      <c r="D321" s="23"/>
      <c r="E321" s="23"/>
      <c r="F321" s="23"/>
      <c r="G321" s="23"/>
    </row>
    <row r="322" spans="1:7" ht="15" customHeight="1" x14ac:dyDescent="0.15"/>
    <row r="323" spans="1:7" ht="24.95" customHeight="1" x14ac:dyDescent="0.15">
      <c r="A323" s="14" t="s">
        <v>542</v>
      </c>
      <c r="B323" s="14"/>
      <c r="C323" s="14"/>
      <c r="D323" s="14"/>
      <c r="E323" s="14"/>
      <c r="F323" s="14"/>
      <c r="G323" s="14"/>
    </row>
    <row r="324" spans="1:7" ht="15" customHeight="1" x14ac:dyDescent="0.15"/>
    <row r="325" spans="1:7" ht="50.1" customHeight="1" x14ac:dyDescent="0.15">
      <c r="A325" s="5" t="s">
        <v>324</v>
      </c>
      <c r="B325" s="20" t="s">
        <v>471</v>
      </c>
      <c r="C325" s="20"/>
      <c r="D325" s="5" t="s">
        <v>503</v>
      </c>
      <c r="E325" s="5" t="s">
        <v>504</v>
      </c>
      <c r="F325" s="5" t="s">
        <v>505</v>
      </c>
      <c r="G325" s="5" t="s">
        <v>506</v>
      </c>
    </row>
    <row r="326" spans="1:7" ht="15" customHeight="1" x14ac:dyDescent="0.15">
      <c r="A326" s="5">
        <v>1</v>
      </c>
      <c r="B326" s="20">
        <v>2</v>
      </c>
      <c r="C326" s="20"/>
      <c r="D326" s="5">
        <v>3</v>
      </c>
      <c r="E326" s="5">
        <v>4</v>
      </c>
      <c r="F326" s="5">
        <v>5</v>
      </c>
      <c r="G326" s="5">
        <v>6</v>
      </c>
    </row>
    <row r="327" spans="1:7" ht="39.950000000000003" customHeight="1" x14ac:dyDescent="0.15">
      <c r="A327" s="5" t="s">
        <v>428</v>
      </c>
      <c r="B327" s="25" t="s">
        <v>543</v>
      </c>
      <c r="C327" s="25"/>
      <c r="D327" s="5" t="s">
        <v>59</v>
      </c>
      <c r="E327" s="8">
        <v>1</v>
      </c>
      <c r="F327" s="8">
        <v>836832.9</v>
      </c>
      <c r="G327" s="8">
        <v>836832.9</v>
      </c>
    </row>
    <row r="328" spans="1:7" ht="24.95" customHeight="1" x14ac:dyDescent="0.15">
      <c r="A328" s="24" t="s">
        <v>509</v>
      </c>
      <c r="B328" s="24"/>
      <c r="C328" s="24"/>
      <c r="D328" s="24"/>
      <c r="E328" s="10">
        <f>SUBTOTAL(9,E327:E327)</f>
        <v>1</v>
      </c>
      <c r="F328" s="10" t="s">
        <v>332</v>
      </c>
      <c r="G328" s="10">
        <f>SUBTOTAL(9,G327:G327)</f>
        <v>836832.9</v>
      </c>
    </row>
    <row r="329" spans="1:7" ht="24.95" customHeight="1" x14ac:dyDescent="0.15">
      <c r="A329" s="24" t="s">
        <v>510</v>
      </c>
      <c r="B329" s="24"/>
      <c r="C329" s="24"/>
      <c r="D329" s="24"/>
      <c r="E329" s="24"/>
      <c r="F329" s="24"/>
      <c r="G329" s="10">
        <f>SUBTOTAL(9,G327:G328)</f>
        <v>836832.9</v>
      </c>
    </row>
    <row r="330" spans="1:7" ht="24.95" customHeight="1" x14ac:dyDescent="0.15"/>
    <row r="331" spans="1:7" ht="20.100000000000001" customHeight="1" x14ac:dyDescent="0.15">
      <c r="A331" s="22" t="s">
        <v>413</v>
      </c>
      <c r="B331" s="22"/>
      <c r="C331" s="23" t="s">
        <v>295</v>
      </c>
      <c r="D331" s="23"/>
      <c r="E331" s="23"/>
      <c r="F331" s="23"/>
      <c r="G331" s="23"/>
    </row>
    <row r="332" spans="1:7" ht="20.100000000000001" customHeight="1" x14ac:dyDescent="0.15">
      <c r="A332" s="22" t="s">
        <v>414</v>
      </c>
      <c r="B332" s="22"/>
      <c r="C332" s="23" t="s">
        <v>415</v>
      </c>
      <c r="D332" s="23"/>
      <c r="E332" s="23"/>
      <c r="F332" s="23"/>
      <c r="G332" s="23"/>
    </row>
    <row r="333" spans="1:7" ht="24.95" customHeight="1" x14ac:dyDescent="0.15">
      <c r="A333" s="22" t="s">
        <v>416</v>
      </c>
      <c r="B333" s="22"/>
      <c r="C333" s="23" t="s">
        <v>391</v>
      </c>
      <c r="D333" s="23"/>
      <c r="E333" s="23"/>
      <c r="F333" s="23"/>
      <c r="G333" s="23"/>
    </row>
    <row r="334" spans="1:7" ht="15" customHeight="1" x14ac:dyDescent="0.15"/>
    <row r="335" spans="1:7" ht="24.95" customHeight="1" x14ac:dyDescent="0.15">
      <c r="A335" s="14" t="s">
        <v>511</v>
      </c>
      <c r="B335" s="14"/>
      <c r="C335" s="14"/>
      <c r="D335" s="14"/>
      <c r="E335" s="14"/>
      <c r="F335" s="14"/>
      <c r="G335" s="14"/>
    </row>
    <row r="336" spans="1:7" ht="15" customHeight="1" x14ac:dyDescent="0.15"/>
    <row r="337" spans="1:7" ht="50.1" customHeight="1" x14ac:dyDescent="0.15">
      <c r="A337" s="5" t="s">
        <v>324</v>
      </c>
      <c r="B337" s="20" t="s">
        <v>471</v>
      </c>
      <c r="C337" s="20"/>
      <c r="D337" s="5" t="s">
        <v>503</v>
      </c>
      <c r="E337" s="5" t="s">
        <v>504</v>
      </c>
      <c r="F337" s="5" t="s">
        <v>505</v>
      </c>
      <c r="G337" s="5" t="s">
        <v>506</v>
      </c>
    </row>
    <row r="338" spans="1:7" ht="15" customHeight="1" x14ac:dyDescent="0.15">
      <c r="A338" s="5">
        <v>1</v>
      </c>
      <c r="B338" s="20">
        <v>2</v>
      </c>
      <c r="C338" s="20"/>
      <c r="D338" s="5">
        <v>3</v>
      </c>
      <c r="E338" s="5">
        <v>4</v>
      </c>
      <c r="F338" s="5">
        <v>5</v>
      </c>
      <c r="G338" s="5">
        <v>6</v>
      </c>
    </row>
    <row r="339" spans="1:7" ht="39.950000000000003" customHeight="1" x14ac:dyDescent="0.15">
      <c r="A339" s="5" t="s">
        <v>428</v>
      </c>
      <c r="B339" s="25" t="s">
        <v>512</v>
      </c>
      <c r="C339" s="25"/>
      <c r="D339" s="5" t="s">
        <v>59</v>
      </c>
      <c r="E339" s="8">
        <v>1</v>
      </c>
      <c r="F339" s="8">
        <v>1435429.99</v>
      </c>
      <c r="G339" s="8">
        <v>1435429.99</v>
      </c>
    </row>
    <row r="340" spans="1:7" ht="24.95" customHeight="1" x14ac:dyDescent="0.15">
      <c r="A340" s="24" t="s">
        <v>509</v>
      </c>
      <c r="B340" s="24"/>
      <c r="C340" s="24"/>
      <c r="D340" s="24"/>
      <c r="E340" s="10">
        <f>SUBTOTAL(9,E339:E339)</f>
        <v>1</v>
      </c>
      <c r="F340" s="10" t="s">
        <v>332</v>
      </c>
      <c r="G340" s="10">
        <f>SUBTOTAL(9,G339:G339)</f>
        <v>1435429.99</v>
      </c>
    </row>
    <row r="341" spans="1:7" ht="24.95" customHeight="1" x14ac:dyDescent="0.15">
      <c r="A341" s="24" t="s">
        <v>510</v>
      </c>
      <c r="B341" s="24"/>
      <c r="C341" s="24"/>
      <c r="D341" s="24"/>
      <c r="E341" s="24"/>
      <c r="F341" s="24"/>
      <c r="G341" s="10">
        <f>SUBTOTAL(9,G339:G340)</f>
        <v>1435429.99</v>
      </c>
    </row>
    <row r="342" spans="1:7" ht="24.95" customHeight="1" x14ac:dyDescent="0.15"/>
    <row r="343" spans="1:7" ht="20.100000000000001" customHeight="1" x14ac:dyDescent="0.15">
      <c r="A343" s="22" t="s">
        <v>413</v>
      </c>
      <c r="B343" s="22"/>
      <c r="C343" s="23" t="s">
        <v>247</v>
      </c>
      <c r="D343" s="23"/>
      <c r="E343" s="23"/>
      <c r="F343" s="23"/>
      <c r="G343" s="23"/>
    </row>
    <row r="344" spans="1:7" ht="20.100000000000001" customHeight="1" x14ac:dyDescent="0.15">
      <c r="A344" s="22" t="s">
        <v>414</v>
      </c>
      <c r="B344" s="22"/>
      <c r="C344" s="23" t="s">
        <v>415</v>
      </c>
      <c r="D344" s="23"/>
      <c r="E344" s="23"/>
      <c r="F344" s="23"/>
      <c r="G344" s="23"/>
    </row>
    <row r="345" spans="1:7" ht="24.95" customHeight="1" x14ac:dyDescent="0.15">
      <c r="A345" s="22" t="s">
        <v>416</v>
      </c>
      <c r="B345" s="22"/>
      <c r="C345" s="23" t="s">
        <v>394</v>
      </c>
      <c r="D345" s="23"/>
      <c r="E345" s="23"/>
      <c r="F345" s="23"/>
      <c r="G345" s="23"/>
    </row>
    <row r="346" spans="1:7" ht="15" customHeight="1" x14ac:dyDescent="0.15"/>
    <row r="347" spans="1:7" ht="24.95" customHeight="1" x14ac:dyDescent="0.15">
      <c r="A347" s="14" t="s">
        <v>502</v>
      </c>
      <c r="B347" s="14"/>
      <c r="C347" s="14"/>
      <c r="D347" s="14"/>
      <c r="E347" s="14"/>
      <c r="F347" s="14"/>
      <c r="G347" s="14"/>
    </row>
    <row r="348" spans="1:7" ht="15" customHeight="1" x14ac:dyDescent="0.15"/>
    <row r="349" spans="1:7" ht="50.1" customHeight="1" x14ac:dyDescent="0.15">
      <c r="A349" s="5" t="s">
        <v>324</v>
      </c>
      <c r="B349" s="20" t="s">
        <v>471</v>
      </c>
      <c r="C349" s="20"/>
      <c r="D349" s="5" t="s">
        <v>503</v>
      </c>
      <c r="E349" s="5" t="s">
        <v>504</v>
      </c>
      <c r="F349" s="5" t="s">
        <v>505</v>
      </c>
      <c r="G349" s="5" t="s">
        <v>506</v>
      </c>
    </row>
    <row r="350" spans="1:7" ht="15" customHeight="1" x14ac:dyDescent="0.15">
      <c r="A350" s="5">
        <v>1</v>
      </c>
      <c r="B350" s="20">
        <v>2</v>
      </c>
      <c r="C350" s="20"/>
      <c r="D350" s="5">
        <v>3</v>
      </c>
      <c r="E350" s="5">
        <v>4</v>
      </c>
      <c r="F350" s="5">
        <v>5</v>
      </c>
      <c r="G350" s="5">
        <v>6</v>
      </c>
    </row>
    <row r="351" spans="1:7" ht="39.950000000000003" customHeight="1" x14ac:dyDescent="0.15">
      <c r="A351" s="5" t="s">
        <v>428</v>
      </c>
      <c r="B351" s="25" t="s">
        <v>548</v>
      </c>
      <c r="C351" s="25"/>
      <c r="D351" s="5" t="s">
        <v>59</v>
      </c>
      <c r="E351" s="8">
        <v>1</v>
      </c>
      <c r="F351" s="8">
        <v>36000</v>
      </c>
      <c r="G351" s="8">
        <v>36000</v>
      </c>
    </row>
    <row r="352" spans="1:7" ht="24.95" customHeight="1" x14ac:dyDescent="0.15">
      <c r="A352" s="24" t="s">
        <v>509</v>
      </c>
      <c r="B352" s="24"/>
      <c r="C352" s="24"/>
      <c r="D352" s="24"/>
      <c r="E352" s="10">
        <f>SUBTOTAL(9,E351:E351)</f>
        <v>1</v>
      </c>
      <c r="F352" s="10" t="s">
        <v>332</v>
      </c>
      <c r="G352" s="10">
        <f>SUBTOTAL(9,G351:G351)</f>
        <v>36000</v>
      </c>
    </row>
    <row r="353" spans="1:7" ht="24.95" customHeight="1" x14ac:dyDescent="0.15">
      <c r="A353" s="24" t="s">
        <v>510</v>
      </c>
      <c r="B353" s="24"/>
      <c r="C353" s="24"/>
      <c r="D353" s="24"/>
      <c r="E353" s="24"/>
      <c r="F353" s="24"/>
      <c r="G353" s="10">
        <f>SUBTOTAL(9,G351:G352)</f>
        <v>36000</v>
      </c>
    </row>
    <row r="354" spans="1:7" ht="24.95" customHeight="1" x14ac:dyDescent="0.15"/>
    <row r="355" spans="1:7" ht="20.100000000000001" customHeight="1" x14ac:dyDescent="0.15">
      <c r="A355" s="22" t="s">
        <v>413</v>
      </c>
      <c r="B355" s="22"/>
      <c r="C355" s="23" t="s">
        <v>247</v>
      </c>
      <c r="D355" s="23"/>
      <c r="E355" s="23"/>
      <c r="F355" s="23"/>
      <c r="G355" s="23"/>
    </row>
    <row r="356" spans="1:7" ht="20.100000000000001" customHeight="1" x14ac:dyDescent="0.15">
      <c r="A356" s="22" t="s">
        <v>414</v>
      </c>
      <c r="B356" s="22"/>
      <c r="C356" s="23" t="s">
        <v>415</v>
      </c>
      <c r="D356" s="23"/>
      <c r="E356" s="23"/>
      <c r="F356" s="23"/>
      <c r="G356" s="23"/>
    </row>
    <row r="357" spans="1:7" ht="24.95" customHeight="1" x14ac:dyDescent="0.15">
      <c r="A357" s="22" t="s">
        <v>416</v>
      </c>
      <c r="B357" s="22"/>
      <c r="C357" s="23" t="s">
        <v>394</v>
      </c>
      <c r="D357" s="23"/>
      <c r="E357" s="23"/>
      <c r="F357" s="23"/>
      <c r="G357" s="23"/>
    </row>
    <row r="358" spans="1:7" ht="15" customHeight="1" x14ac:dyDescent="0.15"/>
    <row r="359" spans="1:7" ht="24.95" customHeight="1" x14ac:dyDescent="0.15">
      <c r="A359" s="14" t="s">
        <v>511</v>
      </c>
      <c r="B359" s="14"/>
      <c r="C359" s="14"/>
      <c r="D359" s="14"/>
      <c r="E359" s="14"/>
      <c r="F359" s="14"/>
      <c r="G359" s="14"/>
    </row>
    <row r="360" spans="1:7" ht="15" customHeight="1" x14ac:dyDescent="0.15"/>
    <row r="361" spans="1:7" ht="50.1" customHeight="1" x14ac:dyDescent="0.15">
      <c r="A361" s="5" t="s">
        <v>324</v>
      </c>
      <c r="B361" s="20" t="s">
        <v>471</v>
      </c>
      <c r="C361" s="20"/>
      <c r="D361" s="5" t="s">
        <v>503</v>
      </c>
      <c r="E361" s="5" t="s">
        <v>504</v>
      </c>
      <c r="F361" s="5" t="s">
        <v>505</v>
      </c>
      <c r="G361" s="5" t="s">
        <v>506</v>
      </c>
    </row>
    <row r="362" spans="1:7" ht="15" customHeight="1" x14ac:dyDescent="0.15">
      <c r="A362" s="5">
        <v>1</v>
      </c>
      <c r="B362" s="20">
        <v>2</v>
      </c>
      <c r="C362" s="20"/>
      <c r="D362" s="5">
        <v>3</v>
      </c>
      <c r="E362" s="5">
        <v>4</v>
      </c>
      <c r="F362" s="5">
        <v>5</v>
      </c>
      <c r="G362" s="5">
        <v>6</v>
      </c>
    </row>
    <row r="363" spans="1:7" ht="39.950000000000003" customHeight="1" x14ac:dyDescent="0.15">
      <c r="A363" s="5" t="s">
        <v>428</v>
      </c>
      <c r="B363" s="25" t="s">
        <v>512</v>
      </c>
      <c r="C363" s="25"/>
      <c r="D363" s="5" t="s">
        <v>59</v>
      </c>
      <c r="E363" s="8">
        <v>1</v>
      </c>
      <c r="F363" s="8">
        <v>47070.01</v>
      </c>
      <c r="G363" s="8">
        <v>47070.01</v>
      </c>
    </row>
    <row r="364" spans="1:7" ht="24.95" customHeight="1" x14ac:dyDescent="0.15">
      <c r="A364" s="24" t="s">
        <v>509</v>
      </c>
      <c r="B364" s="24"/>
      <c r="C364" s="24"/>
      <c r="D364" s="24"/>
      <c r="E364" s="10">
        <f>SUBTOTAL(9,E363:E363)</f>
        <v>1</v>
      </c>
      <c r="F364" s="10" t="s">
        <v>332</v>
      </c>
      <c r="G364" s="10">
        <f>SUBTOTAL(9,G363:G363)</f>
        <v>47070.01</v>
      </c>
    </row>
    <row r="365" spans="1:7" ht="24.95" customHeight="1" x14ac:dyDescent="0.15">
      <c r="A365" s="24" t="s">
        <v>510</v>
      </c>
      <c r="B365" s="24"/>
      <c r="C365" s="24"/>
      <c r="D365" s="24"/>
      <c r="E365" s="24"/>
      <c r="F365" s="24"/>
      <c r="G365" s="10">
        <f>SUBTOTAL(9,G363:G364)</f>
        <v>47070.01</v>
      </c>
    </row>
    <row r="366" spans="1:7" ht="24.95" customHeight="1" x14ac:dyDescent="0.15"/>
    <row r="367" spans="1:7" ht="20.100000000000001" customHeight="1" x14ac:dyDescent="0.15">
      <c r="A367" s="22" t="s">
        <v>413</v>
      </c>
      <c r="B367" s="22"/>
      <c r="C367" s="23" t="s">
        <v>247</v>
      </c>
      <c r="D367" s="23"/>
      <c r="E367" s="23"/>
      <c r="F367" s="23"/>
      <c r="G367" s="23"/>
    </row>
    <row r="368" spans="1:7" ht="20.100000000000001" customHeight="1" x14ac:dyDescent="0.15">
      <c r="A368" s="22" t="s">
        <v>414</v>
      </c>
      <c r="B368" s="22"/>
      <c r="C368" s="23" t="s">
        <v>415</v>
      </c>
      <c r="D368" s="23"/>
      <c r="E368" s="23"/>
      <c r="F368" s="23"/>
      <c r="G368" s="23"/>
    </row>
    <row r="369" spans="1:7" ht="24.95" customHeight="1" x14ac:dyDescent="0.15">
      <c r="A369" s="22" t="s">
        <v>416</v>
      </c>
      <c r="B369" s="22"/>
      <c r="C369" s="23" t="s">
        <v>394</v>
      </c>
      <c r="D369" s="23"/>
      <c r="E369" s="23"/>
      <c r="F369" s="23"/>
      <c r="G369" s="23"/>
    </row>
    <row r="370" spans="1:7" ht="15" customHeight="1" x14ac:dyDescent="0.15"/>
    <row r="371" spans="1:7" ht="24.95" customHeight="1" x14ac:dyDescent="0.15">
      <c r="A371" s="14" t="s">
        <v>516</v>
      </c>
      <c r="B371" s="14"/>
      <c r="C371" s="14"/>
      <c r="D371" s="14"/>
      <c r="E371" s="14"/>
      <c r="F371" s="14"/>
      <c r="G371" s="14"/>
    </row>
    <row r="372" spans="1:7" ht="15" customHeight="1" x14ac:dyDescent="0.15"/>
    <row r="373" spans="1:7" ht="50.1" customHeight="1" x14ac:dyDescent="0.15">
      <c r="A373" s="5" t="s">
        <v>324</v>
      </c>
      <c r="B373" s="20" t="s">
        <v>471</v>
      </c>
      <c r="C373" s="20"/>
      <c r="D373" s="5" t="s">
        <v>503</v>
      </c>
      <c r="E373" s="5" t="s">
        <v>504</v>
      </c>
      <c r="F373" s="5" t="s">
        <v>505</v>
      </c>
      <c r="G373" s="5" t="s">
        <v>506</v>
      </c>
    </row>
    <row r="374" spans="1:7" ht="15" customHeight="1" x14ac:dyDescent="0.15">
      <c r="A374" s="5">
        <v>1</v>
      </c>
      <c r="B374" s="20">
        <v>2</v>
      </c>
      <c r="C374" s="20"/>
      <c r="D374" s="5">
        <v>3</v>
      </c>
      <c r="E374" s="5">
        <v>4</v>
      </c>
      <c r="F374" s="5">
        <v>5</v>
      </c>
      <c r="G374" s="5">
        <v>6</v>
      </c>
    </row>
    <row r="375" spans="1:7" ht="39.950000000000003" customHeight="1" x14ac:dyDescent="0.15">
      <c r="A375" s="5" t="s">
        <v>428</v>
      </c>
      <c r="B375" s="25" t="s">
        <v>519</v>
      </c>
      <c r="C375" s="25"/>
      <c r="D375" s="5" t="s">
        <v>59</v>
      </c>
      <c r="E375" s="8">
        <v>1</v>
      </c>
      <c r="F375" s="8">
        <v>20000</v>
      </c>
      <c r="G375" s="8">
        <v>20000</v>
      </c>
    </row>
    <row r="376" spans="1:7" ht="39.950000000000003" customHeight="1" x14ac:dyDescent="0.15">
      <c r="A376" s="5" t="s">
        <v>428</v>
      </c>
      <c r="B376" s="25" t="s">
        <v>517</v>
      </c>
      <c r="C376" s="25"/>
      <c r="D376" s="5" t="s">
        <v>59</v>
      </c>
      <c r="E376" s="8">
        <v>1</v>
      </c>
      <c r="F376" s="8">
        <v>26300</v>
      </c>
      <c r="G376" s="8">
        <v>26300</v>
      </c>
    </row>
    <row r="377" spans="1:7" ht="24.95" customHeight="1" x14ac:dyDescent="0.15">
      <c r="A377" s="24" t="s">
        <v>509</v>
      </c>
      <c r="B377" s="24"/>
      <c r="C377" s="24"/>
      <c r="D377" s="24"/>
      <c r="E377" s="10">
        <f>SUBTOTAL(9,E375:E376)</f>
        <v>2</v>
      </c>
      <c r="F377" s="10" t="s">
        <v>332</v>
      </c>
      <c r="G377" s="10">
        <f>SUBTOTAL(9,G375:G376)</f>
        <v>46300</v>
      </c>
    </row>
    <row r="378" spans="1:7" ht="24.95" customHeight="1" x14ac:dyDescent="0.15">
      <c r="A378" s="24" t="s">
        <v>510</v>
      </c>
      <c r="B378" s="24"/>
      <c r="C378" s="24"/>
      <c r="D378" s="24"/>
      <c r="E378" s="24"/>
      <c r="F378" s="24"/>
      <c r="G378" s="10">
        <f>SUBTOTAL(9,G375:G377)</f>
        <v>46300</v>
      </c>
    </row>
    <row r="379" spans="1:7" ht="24.95" customHeight="1" x14ac:dyDescent="0.15"/>
    <row r="380" spans="1:7" ht="20.100000000000001" customHeight="1" x14ac:dyDescent="0.15">
      <c r="A380" s="22" t="s">
        <v>413</v>
      </c>
      <c r="B380" s="22"/>
      <c r="C380" s="23" t="s">
        <v>247</v>
      </c>
      <c r="D380" s="23"/>
      <c r="E380" s="23"/>
      <c r="F380" s="23"/>
      <c r="G380" s="23"/>
    </row>
    <row r="381" spans="1:7" ht="20.100000000000001" customHeight="1" x14ac:dyDescent="0.15">
      <c r="A381" s="22" t="s">
        <v>414</v>
      </c>
      <c r="B381" s="22"/>
      <c r="C381" s="23" t="s">
        <v>415</v>
      </c>
      <c r="D381" s="23"/>
      <c r="E381" s="23"/>
      <c r="F381" s="23"/>
      <c r="G381" s="23"/>
    </row>
    <row r="382" spans="1:7" ht="24.95" customHeight="1" x14ac:dyDescent="0.15">
      <c r="A382" s="22" t="s">
        <v>416</v>
      </c>
      <c r="B382" s="22"/>
      <c r="C382" s="23" t="s">
        <v>394</v>
      </c>
      <c r="D382" s="23"/>
      <c r="E382" s="23"/>
      <c r="F382" s="23"/>
      <c r="G382" s="23"/>
    </row>
    <row r="383" spans="1:7" ht="15" customHeight="1" x14ac:dyDescent="0.15"/>
    <row r="384" spans="1:7" ht="24.95" customHeight="1" x14ac:dyDescent="0.15">
      <c r="A384" s="14" t="s">
        <v>523</v>
      </c>
      <c r="B384" s="14"/>
      <c r="C384" s="14"/>
      <c r="D384" s="14"/>
      <c r="E384" s="14"/>
      <c r="F384" s="14"/>
      <c r="G384" s="14"/>
    </row>
    <row r="385" spans="1:7" ht="15" customHeight="1" x14ac:dyDescent="0.15"/>
    <row r="386" spans="1:7" ht="50.1" customHeight="1" x14ac:dyDescent="0.15">
      <c r="A386" s="5" t="s">
        <v>324</v>
      </c>
      <c r="B386" s="20" t="s">
        <v>471</v>
      </c>
      <c r="C386" s="20"/>
      <c r="D386" s="5" t="s">
        <v>503</v>
      </c>
      <c r="E386" s="5" t="s">
        <v>504</v>
      </c>
      <c r="F386" s="5" t="s">
        <v>505</v>
      </c>
      <c r="G386" s="5" t="s">
        <v>506</v>
      </c>
    </row>
    <row r="387" spans="1:7" ht="15" customHeight="1" x14ac:dyDescent="0.15">
      <c r="A387" s="5">
        <v>1</v>
      </c>
      <c r="B387" s="20">
        <v>2</v>
      </c>
      <c r="C387" s="20"/>
      <c r="D387" s="5">
        <v>3</v>
      </c>
      <c r="E387" s="5">
        <v>4</v>
      </c>
      <c r="F387" s="5">
        <v>5</v>
      </c>
      <c r="G387" s="5">
        <v>6</v>
      </c>
    </row>
    <row r="388" spans="1:7" ht="39.950000000000003" customHeight="1" x14ac:dyDescent="0.15">
      <c r="A388" s="5" t="s">
        <v>428</v>
      </c>
      <c r="B388" s="25" t="s">
        <v>525</v>
      </c>
      <c r="C388" s="25"/>
      <c r="D388" s="5" t="s">
        <v>59</v>
      </c>
      <c r="E388" s="8">
        <v>1</v>
      </c>
      <c r="F388" s="8">
        <v>254040</v>
      </c>
      <c r="G388" s="8">
        <v>254040</v>
      </c>
    </row>
    <row r="389" spans="1:7" ht="39.950000000000003" customHeight="1" x14ac:dyDescent="0.15">
      <c r="A389" s="5" t="s">
        <v>428</v>
      </c>
      <c r="B389" s="25" t="s">
        <v>525</v>
      </c>
      <c r="C389" s="25"/>
      <c r="D389" s="5" t="s">
        <v>59</v>
      </c>
      <c r="E389" s="8">
        <v>1</v>
      </c>
      <c r="F389" s="8">
        <v>630770.54</v>
      </c>
      <c r="G389" s="8">
        <v>630770.54</v>
      </c>
    </row>
    <row r="390" spans="1:7" ht="24.95" customHeight="1" x14ac:dyDescent="0.15">
      <c r="A390" s="24" t="s">
        <v>509</v>
      </c>
      <c r="B390" s="24"/>
      <c r="C390" s="24"/>
      <c r="D390" s="24"/>
      <c r="E390" s="10">
        <f>SUBTOTAL(9,E388:E389)</f>
        <v>2</v>
      </c>
      <c r="F390" s="10" t="s">
        <v>332</v>
      </c>
      <c r="G390" s="10">
        <f>SUBTOTAL(9,G388:G389)</f>
        <v>884810.54</v>
      </c>
    </row>
    <row r="391" spans="1:7" ht="24.95" customHeight="1" x14ac:dyDescent="0.15">
      <c r="A391" s="24" t="s">
        <v>510</v>
      </c>
      <c r="B391" s="24"/>
      <c r="C391" s="24"/>
      <c r="D391" s="24"/>
      <c r="E391" s="24"/>
      <c r="F391" s="24"/>
      <c r="G391" s="10">
        <f>SUBTOTAL(9,G388:G390)</f>
        <v>884810.54</v>
      </c>
    </row>
    <row r="392" spans="1:7" ht="24.95" customHeight="1" x14ac:dyDescent="0.15"/>
    <row r="393" spans="1:7" ht="20.100000000000001" customHeight="1" x14ac:dyDescent="0.15">
      <c r="A393" s="22" t="s">
        <v>413</v>
      </c>
      <c r="B393" s="22"/>
      <c r="C393" s="23" t="s">
        <v>247</v>
      </c>
      <c r="D393" s="23"/>
      <c r="E393" s="23"/>
      <c r="F393" s="23"/>
      <c r="G393" s="23"/>
    </row>
    <row r="394" spans="1:7" ht="20.100000000000001" customHeight="1" x14ac:dyDescent="0.15">
      <c r="A394" s="22" t="s">
        <v>414</v>
      </c>
      <c r="B394" s="22"/>
      <c r="C394" s="23" t="s">
        <v>415</v>
      </c>
      <c r="D394" s="23"/>
      <c r="E394" s="23"/>
      <c r="F394" s="23"/>
      <c r="G394" s="23"/>
    </row>
    <row r="395" spans="1:7" ht="24.95" customHeight="1" x14ac:dyDescent="0.15">
      <c r="A395" s="22" t="s">
        <v>416</v>
      </c>
      <c r="B395" s="22"/>
      <c r="C395" s="23" t="s">
        <v>394</v>
      </c>
      <c r="D395" s="23"/>
      <c r="E395" s="23"/>
      <c r="F395" s="23"/>
      <c r="G395" s="23"/>
    </row>
    <row r="396" spans="1:7" ht="15" customHeight="1" x14ac:dyDescent="0.15"/>
    <row r="397" spans="1:7" ht="24.95" customHeight="1" x14ac:dyDescent="0.15">
      <c r="A397" s="14" t="s">
        <v>530</v>
      </c>
      <c r="B397" s="14"/>
      <c r="C397" s="14"/>
      <c r="D397" s="14"/>
      <c r="E397" s="14"/>
      <c r="F397" s="14"/>
      <c r="G397" s="14"/>
    </row>
    <row r="398" spans="1:7" ht="15" customHeight="1" x14ac:dyDescent="0.15"/>
    <row r="399" spans="1:7" ht="50.1" customHeight="1" x14ac:dyDescent="0.15">
      <c r="A399" s="5" t="s">
        <v>324</v>
      </c>
      <c r="B399" s="20" t="s">
        <v>471</v>
      </c>
      <c r="C399" s="20"/>
      <c r="D399" s="5" t="s">
        <v>503</v>
      </c>
      <c r="E399" s="5" t="s">
        <v>504</v>
      </c>
      <c r="F399" s="5" t="s">
        <v>505</v>
      </c>
      <c r="G399" s="5" t="s">
        <v>506</v>
      </c>
    </row>
    <row r="400" spans="1:7" ht="15" customHeight="1" x14ac:dyDescent="0.15">
      <c r="A400" s="5">
        <v>1</v>
      </c>
      <c r="B400" s="20">
        <v>2</v>
      </c>
      <c r="C400" s="20"/>
      <c r="D400" s="5">
        <v>3</v>
      </c>
      <c r="E400" s="5">
        <v>4</v>
      </c>
      <c r="F400" s="5">
        <v>5</v>
      </c>
      <c r="G400" s="5">
        <v>6</v>
      </c>
    </row>
    <row r="401" spans="1:7" ht="39.950000000000003" customHeight="1" x14ac:dyDescent="0.15">
      <c r="A401" s="5" t="s">
        <v>428</v>
      </c>
      <c r="B401" s="25" t="s">
        <v>531</v>
      </c>
      <c r="C401" s="25"/>
      <c r="D401" s="5" t="s">
        <v>59</v>
      </c>
      <c r="E401" s="8">
        <v>1</v>
      </c>
      <c r="F401" s="8">
        <v>1658581.34</v>
      </c>
      <c r="G401" s="8">
        <v>1658581.34</v>
      </c>
    </row>
    <row r="402" spans="1:7" ht="24.95" customHeight="1" x14ac:dyDescent="0.15">
      <c r="A402" s="24" t="s">
        <v>509</v>
      </c>
      <c r="B402" s="24"/>
      <c r="C402" s="24"/>
      <c r="D402" s="24"/>
      <c r="E402" s="10">
        <f>SUBTOTAL(9,E401:E401)</f>
        <v>1</v>
      </c>
      <c r="F402" s="10" t="s">
        <v>332</v>
      </c>
      <c r="G402" s="10">
        <f>SUBTOTAL(9,G401:G401)</f>
        <v>1658581.34</v>
      </c>
    </row>
    <row r="403" spans="1:7" ht="24.95" customHeight="1" x14ac:dyDescent="0.15">
      <c r="A403" s="24" t="s">
        <v>510</v>
      </c>
      <c r="B403" s="24"/>
      <c r="C403" s="24"/>
      <c r="D403" s="24"/>
      <c r="E403" s="24"/>
      <c r="F403" s="24"/>
      <c r="G403" s="10">
        <f>SUBTOTAL(9,G401:G402)</f>
        <v>1658581.34</v>
      </c>
    </row>
    <row r="404" spans="1:7" ht="24.95" customHeight="1" x14ac:dyDescent="0.15"/>
    <row r="405" spans="1:7" ht="20.100000000000001" customHeight="1" x14ac:dyDescent="0.15">
      <c r="A405" s="22" t="s">
        <v>413</v>
      </c>
      <c r="B405" s="22"/>
      <c r="C405" s="23" t="s">
        <v>247</v>
      </c>
      <c r="D405" s="23"/>
      <c r="E405" s="23"/>
      <c r="F405" s="23"/>
      <c r="G405" s="23"/>
    </row>
    <row r="406" spans="1:7" ht="20.100000000000001" customHeight="1" x14ac:dyDescent="0.15">
      <c r="A406" s="22" t="s">
        <v>414</v>
      </c>
      <c r="B406" s="22"/>
      <c r="C406" s="23" t="s">
        <v>415</v>
      </c>
      <c r="D406" s="23"/>
      <c r="E406" s="23"/>
      <c r="F406" s="23"/>
      <c r="G406" s="23"/>
    </row>
    <row r="407" spans="1:7" ht="24.95" customHeight="1" x14ac:dyDescent="0.15">
      <c r="A407" s="22" t="s">
        <v>416</v>
      </c>
      <c r="B407" s="22"/>
      <c r="C407" s="23" t="s">
        <v>394</v>
      </c>
      <c r="D407" s="23"/>
      <c r="E407" s="23"/>
      <c r="F407" s="23"/>
      <c r="G407" s="23"/>
    </row>
    <row r="408" spans="1:7" ht="15" customHeight="1" x14ac:dyDescent="0.15"/>
    <row r="409" spans="1:7" ht="24.95" customHeight="1" x14ac:dyDescent="0.15">
      <c r="A409" s="14" t="s">
        <v>532</v>
      </c>
      <c r="B409" s="14"/>
      <c r="C409" s="14"/>
      <c r="D409" s="14"/>
      <c r="E409" s="14"/>
      <c r="F409" s="14"/>
      <c r="G409" s="14"/>
    </row>
    <row r="410" spans="1:7" ht="15" customHeight="1" x14ac:dyDescent="0.15"/>
    <row r="411" spans="1:7" ht="50.1" customHeight="1" x14ac:dyDescent="0.15">
      <c r="A411" s="5" t="s">
        <v>324</v>
      </c>
      <c r="B411" s="20" t="s">
        <v>471</v>
      </c>
      <c r="C411" s="20"/>
      <c r="D411" s="5" t="s">
        <v>503</v>
      </c>
      <c r="E411" s="5" t="s">
        <v>504</v>
      </c>
      <c r="F411" s="5" t="s">
        <v>505</v>
      </c>
      <c r="G411" s="5" t="s">
        <v>506</v>
      </c>
    </row>
    <row r="412" spans="1:7" ht="15" customHeight="1" x14ac:dyDescent="0.15">
      <c r="A412" s="5">
        <v>1</v>
      </c>
      <c r="B412" s="20">
        <v>2</v>
      </c>
      <c r="C412" s="20"/>
      <c r="D412" s="5">
        <v>3</v>
      </c>
      <c r="E412" s="5">
        <v>4</v>
      </c>
      <c r="F412" s="5">
        <v>5</v>
      </c>
      <c r="G412" s="5">
        <v>6</v>
      </c>
    </row>
    <row r="413" spans="1:7" ht="39.950000000000003" customHeight="1" x14ac:dyDescent="0.15">
      <c r="A413" s="5" t="s">
        <v>428</v>
      </c>
      <c r="B413" s="25" t="s">
        <v>533</v>
      </c>
      <c r="C413" s="25"/>
      <c r="D413" s="5" t="s">
        <v>59</v>
      </c>
      <c r="E413" s="8">
        <v>1</v>
      </c>
      <c r="F413" s="8">
        <v>100000</v>
      </c>
      <c r="G413" s="8">
        <v>100000</v>
      </c>
    </row>
    <row r="414" spans="1:7" ht="24.95" customHeight="1" x14ac:dyDescent="0.15">
      <c r="A414" s="24" t="s">
        <v>509</v>
      </c>
      <c r="B414" s="24"/>
      <c r="C414" s="24"/>
      <c r="D414" s="24"/>
      <c r="E414" s="10">
        <f>SUBTOTAL(9,E413:E413)</f>
        <v>1</v>
      </c>
      <c r="F414" s="10" t="s">
        <v>332</v>
      </c>
      <c r="G414" s="10">
        <f>SUBTOTAL(9,G413:G413)</f>
        <v>100000</v>
      </c>
    </row>
    <row r="415" spans="1:7" ht="24.95" customHeight="1" x14ac:dyDescent="0.15">
      <c r="A415" s="24" t="s">
        <v>510</v>
      </c>
      <c r="B415" s="24"/>
      <c r="C415" s="24"/>
      <c r="D415" s="24"/>
      <c r="E415" s="24"/>
      <c r="F415" s="24"/>
      <c r="G415" s="10">
        <f>SUBTOTAL(9,G413:G414)</f>
        <v>100000</v>
      </c>
    </row>
    <row r="416" spans="1:7" ht="24.95" customHeight="1" x14ac:dyDescent="0.15"/>
    <row r="417" spans="1:7" ht="20.100000000000001" customHeight="1" x14ac:dyDescent="0.15">
      <c r="A417" s="22" t="s">
        <v>413</v>
      </c>
      <c r="B417" s="22"/>
      <c r="C417" s="23" t="s">
        <v>247</v>
      </c>
      <c r="D417" s="23"/>
      <c r="E417" s="23"/>
      <c r="F417" s="23"/>
      <c r="G417" s="23"/>
    </row>
    <row r="418" spans="1:7" ht="20.100000000000001" customHeight="1" x14ac:dyDescent="0.15">
      <c r="A418" s="22" t="s">
        <v>414</v>
      </c>
      <c r="B418" s="22"/>
      <c r="C418" s="23" t="s">
        <v>464</v>
      </c>
      <c r="D418" s="23"/>
      <c r="E418" s="23"/>
      <c r="F418" s="23"/>
      <c r="G418" s="23"/>
    </row>
    <row r="419" spans="1:7" ht="24.95" customHeight="1" x14ac:dyDescent="0.15">
      <c r="A419" s="22" t="s">
        <v>416</v>
      </c>
      <c r="B419" s="22"/>
      <c r="C419" s="23" t="s">
        <v>394</v>
      </c>
      <c r="D419" s="23"/>
      <c r="E419" s="23"/>
      <c r="F419" s="23"/>
      <c r="G419" s="23"/>
    </row>
    <row r="420" spans="1:7" ht="15" customHeight="1" x14ac:dyDescent="0.15"/>
    <row r="421" spans="1:7" ht="24.95" customHeight="1" x14ac:dyDescent="0.15">
      <c r="A421" s="14" t="s">
        <v>502</v>
      </c>
      <c r="B421" s="14"/>
      <c r="C421" s="14"/>
      <c r="D421" s="14"/>
      <c r="E421" s="14"/>
      <c r="F421" s="14"/>
      <c r="G421" s="14"/>
    </row>
    <row r="422" spans="1:7" ht="15" customHeight="1" x14ac:dyDescent="0.15"/>
    <row r="423" spans="1:7" ht="50.1" customHeight="1" x14ac:dyDescent="0.15">
      <c r="A423" s="5" t="s">
        <v>324</v>
      </c>
      <c r="B423" s="20" t="s">
        <v>471</v>
      </c>
      <c r="C423" s="20"/>
      <c r="D423" s="5" t="s">
        <v>503</v>
      </c>
      <c r="E423" s="5" t="s">
        <v>504</v>
      </c>
      <c r="F423" s="5" t="s">
        <v>505</v>
      </c>
      <c r="G423" s="5" t="s">
        <v>506</v>
      </c>
    </row>
    <row r="424" spans="1:7" ht="15" customHeight="1" x14ac:dyDescent="0.15">
      <c r="A424" s="5">
        <v>1</v>
      </c>
      <c r="B424" s="20">
        <v>2</v>
      </c>
      <c r="C424" s="20"/>
      <c r="D424" s="5">
        <v>3</v>
      </c>
      <c r="E424" s="5">
        <v>4</v>
      </c>
      <c r="F424" s="5">
        <v>5</v>
      </c>
      <c r="G424" s="5">
        <v>6</v>
      </c>
    </row>
    <row r="425" spans="1:7" ht="39.950000000000003" customHeight="1" x14ac:dyDescent="0.15">
      <c r="A425" s="5" t="s">
        <v>428</v>
      </c>
      <c r="B425" s="25" t="s">
        <v>549</v>
      </c>
      <c r="C425" s="25"/>
      <c r="D425" s="5" t="s">
        <v>59</v>
      </c>
      <c r="E425" s="8">
        <v>1</v>
      </c>
      <c r="F425" s="8">
        <v>18000</v>
      </c>
      <c r="G425" s="8">
        <v>18000</v>
      </c>
    </row>
    <row r="426" spans="1:7" ht="24.95" customHeight="1" x14ac:dyDescent="0.15">
      <c r="A426" s="24" t="s">
        <v>509</v>
      </c>
      <c r="B426" s="24"/>
      <c r="C426" s="24"/>
      <c r="D426" s="24"/>
      <c r="E426" s="10">
        <f>SUBTOTAL(9,E425:E425)</f>
        <v>1</v>
      </c>
      <c r="F426" s="10" t="s">
        <v>332</v>
      </c>
      <c r="G426" s="10">
        <f>SUBTOTAL(9,G425:G425)</f>
        <v>18000</v>
      </c>
    </row>
    <row r="427" spans="1:7" ht="24.95" customHeight="1" x14ac:dyDescent="0.15">
      <c r="A427" s="24" t="s">
        <v>510</v>
      </c>
      <c r="B427" s="24"/>
      <c r="C427" s="24"/>
      <c r="D427" s="24"/>
      <c r="E427" s="24"/>
      <c r="F427" s="24"/>
      <c r="G427" s="10">
        <f>SUBTOTAL(9,G425:G426)</f>
        <v>18000</v>
      </c>
    </row>
    <row r="428" spans="1:7" ht="24.95" customHeight="1" x14ac:dyDescent="0.15"/>
    <row r="429" spans="1:7" ht="20.100000000000001" customHeight="1" x14ac:dyDescent="0.15">
      <c r="A429" s="22" t="s">
        <v>413</v>
      </c>
      <c r="B429" s="22"/>
      <c r="C429" s="23" t="s">
        <v>247</v>
      </c>
      <c r="D429" s="23"/>
      <c r="E429" s="23"/>
      <c r="F429" s="23"/>
      <c r="G429" s="23"/>
    </row>
    <row r="430" spans="1:7" ht="20.100000000000001" customHeight="1" x14ac:dyDescent="0.15">
      <c r="A430" s="22" t="s">
        <v>414</v>
      </c>
      <c r="B430" s="22"/>
      <c r="C430" s="23" t="s">
        <v>464</v>
      </c>
      <c r="D430" s="23"/>
      <c r="E430" s="23"/>
      <c r="F430" s="23"/>
      <c r="G430" s="23"/>
    </row>
    <row r="431" spans="1:7" ht="24.95" customHeight="1" x14ac:dyDescent="0.15">
      <c r="A431" s="22" t="s">
        <v>416</v>
      </c>
      <c r="B431" s="22"/>
      <c r="C431" s="23" t="s">
        <v>394</v>
      </c>
      <c r="D431" s="23"/>
      <c r="E431" s="23"/>
      <c r="F431" s="23"/>
      <c r="G431" s="23"/>
    </row>
    <row r="432" spans="1:7" ht="15" customHeight="1" x14ac:dyDescent="0.15"/>
    <row r="433" spans="1:7" ht="24.95" customHeight="1" x14ac:dyDescent="0.15">
      <c r="A433" s="14" t="s">
        <v>516</v>
      </c>
      <c r="B433" s="14"/>
      <c r="C433" s="14"/>
      <c r="D433" s="14"/>
      <c r="E433" s="14"/>
      <c r="F433" s="14"/>
      <c r="G433" s="14"/>
    </row>
    <row r="434" spans="1:7" ht="15" customHeight="1" x14ac:dyDescent="0.15"/>
    <row r="435" spans="1:7" ht="50.1" customHeight="1" x14ac:dyDescent="0.15">
      <c r="A435" s="5" t="s">
        <v>324</v>
      </c>
      <c r="B435" s="20" t="s">
        <v>471</v>
      </c>
      <c r="C435" s="20"/>
      <c r="D435" s="5" t="s">
        <v>503</v>
      </c>
      <c r="E435" s="5" t="s">
        <v>504</v>
      </c>
      <c r="F435" s="5" t="s">
        <v>505</v>
      </c>
      <c r="G435" s="5" t="s">
        <v>506</v>
      </c>
    </row>
    <row r="436" spans="1:7" ht="15" customHeight="1" x14ac:dyDescent="0.15">
      <c r="A436" s="5">
        <v>1</v>
      </c>
      <c r="B436" s="20">
        <v>2</v>
      </c>
      <c r="C436" s="20"/>
      <c r="D436" s="5">
        <v>3</v>
      </c>
      <c r="E436" s="5">
        <v>4</v>
      </c>
      <c r="F436" s="5">
        <v>5</v>
      </c>
      <c r="G436" s="5">
        <v>6</v>
      </c>
    </row>
    <row r="437" spans="1:7" ht="39.950000000000003" customHeight="1" x14ac:dyDescent="0.15">
      <c r="A437" s="5" t="s">
        <v>428</v>
      </c>
      <c r="B437" s="25" t="s">
        <v>535</v>
      </c>
      <c r="C437" s="25"/>
      <c r="D437" s="5" t="s">
        <v>59</v>
      </c>
      <c r="E437" s="8">
        <v>1</v>
      </c>
      <c r="F437" s="8">
        <v>46901.5</v>
      </c>
      <c r="G437" s="8">
        <v>46901.5</v>
      </c>
    </row>
    <row r="438" spans="1:7" ht="24.95" customHeight="1" x14ac:dyDescent="0.15">
      <c r="A438" s="24" t="s">
        <v>509</v>
      </c>
      <c r="B438" s="24"/>
      <c r="C438" s="24"/>
      <c r="D438" s="24"/>
      <c r="E438" s="10">
        <f>SUBTOTAL(9,E437:E437)</f>
        <v>1</v>
      </c>
      <c r="F438" s="10" t="s">
        <v>332</v>
      </c>
      <c r="G438" s="10">
        <f>SUBTOTAL(9,G437:G437)</f>
        <v>46901.5</v>
      </c>
    </row>
    <row r="439" spans="1:7" ht="24.95" customHeight="1" x14ac:dyDescent="0.15">
      <c r="A439" s="24" t="s">
        <v>510</v>
      </c>
      <c r="B439" s="24"/>
      <c r="C439" s="24"/>
      <c r="D439" s="24"/>
      <c r="E439" s="24"/>
      <c r="F439" s="24"/>
      <c r="G439" s="10">
        <f>SUBTOTAL(9,G437:G438)</f>
        <v>46901.5</v>
      </c>
    </row>
    <row r="440" spans="1:7" ht="24.95" customHeight="1" x14ac:dyDescent="0.15"/>
    <row r="441" spans="1:7" ht="20.100000000000001" customHeight="1" x14ac:dyDescent="0.15">
      <c r="A441" s="22" t="s">
        <v>413</v>
      </c>
      <c r="B441" s="22"/>
      <c r="C441" s="23" t="s">
        <v>247</v>
      </c>
      <c r="D441" s="23"/>
      <c r="E441" s="23"/>
      <c r="F441" s="23"/>
      <c r="G441" s="23"/>
    </row>
    <row r="442" spans="1:7" ht="20.100000000000001" customHeight="1" x14ac:dyDescent="0.15">
      <c r="A442" s="22" t="s">
        <v>414</v>
      </c>
      <c r="B442" s="22"/>
      <c r="C442" s="23" t="s">
        <v>464</v>
      </c>
      <c r="D442" s="23"/>
      <c r="E442" s="23"/>
      <c r="F442" s="23"/>
      <c r="G442" s="23"/>
    </row>
    <row r="443" spans="1:7" ht="24.95" customHeight="1" x14ac:dyDescent="0.15">
      <c r="A443" s="22" t="s">
        <v>416</v>
      </c>
      <c r="B443" s="22"/>
      <c r="C443" s="23" t="s">
        <v>394</v>
      </c>
      <c r="D443" s="23"/>
      <c r="E443" s="23"/>
      <c r="F443" s="23"/>
      <c r="G443" s="23"/>
    </row>
    <row r="444" spans="1:7" ht="15" customHeight="1" x14ac:dyDescent="0.15"/>
    <row r="445" spans="1:7" ht="24.95" customHeight="1" x14ac:dyDescent="0.15">
      <c r="A445" s="14" t="s">
        <v>523</v>
      </c>
      <c r="B445" s="14"/>
      <c r="C445" s="14"/>
      <c r="D445" s="14"/>
      <c r="E445" s="14"/>
      <c r="F445" s="14"/>
      <c r="G445" s="14"/>
    </row>
    <row r="446" spans="1:7" ht="15" customHeight="1" x14ac:dyDescent="0.15"/>
    <row r="447" spans="1:7" ht="50.1" customHeight="1" x14ac:dyDescent="0.15">
      <c r="A447" s="5" t="s">
        <v>324</v>
      </c>
      <c r="B447" s="20" t="s">
        <v>471</v>
      </c>
      <c r="C447" s="20"/>
      <c r="D447" s="5" t="s">
        <v>503</v>
      </c>
      <c r="E447" s="5" t="s">
        <v>504</v>
      </c>
      <c r="F447" s="5" t="s">
        <v>505</v>
      </c>
      <c r="G447" s="5" t="s">
        <v>506</v>
      </c>
    </row>
    <row r="448" spans="1:7" ht="15" customHeight="1" x14ac:dyDescent="0.15">
      <c r="A448" s="5">
        <v>1</v>
      </c>
      <c r="B448" s="20">
        <v>2</v>
      </c>
      <c r="C448" s="20"/>
      <c r="D448" s="5">
        <v>3</v>
      </c>
      <c r="E448" s="5">
        <v>4</v>
      </c>
      <c r="F448" s="5">
        <v>5</v>
      </c>
      <c r="G448" s="5">
        <v>6</v>
      </c>
    </row>
    <row r="449" spans="1:7" ht="39.950000000000003" customHeight="1" x14ac:dyDescent="0.15">
      <c r="A449" s="5" t="s">
        <v>428</v>
      </c>
      <c r="B449" s="25" t="s">
        <v>536</v>
      </c>
      <c r="C449" s="25"/>
      <c r="D449" s="5" t="s">
        <v>59</v>
      </c>
      <c r="E449" s="8">
        <v>1</v>
      </c>
      <c r="F449" s="8">
        <v>41346</v>
      </c>
      <c r="G449" s="8">
        <v>41346</v>
      </c>
    </row>
    <row r="450" spans="1:7" ht="39.950000000000003" customHeight="1" x14ac:dyDescent="0.15">
      <c r="A450" s="5" t="s">
        <v>428</v>
      </c>
      <c r="B450" s="25" t="s">
        <v>536</v>
      </c>
      <c r="C450" s="25"/>
      <c r="D450" s="5" t="s">
        <v>59</v>
      </c>
      <c r="E450" s="8">
        <v>1</v>
      </c>
      <c r="F450" s="8">
        <v>956700</v>
      </c>
      <c r="G450" s="8">
        <v>956700</v>
      </c>
    </row>
    <row r="451" spans="1:7" ht="39.950000000000003" customHeight="1" x14ac:dyDescent="0.15">
      <c r="A451" s="5" t="s">
        <v>428</v>
      </c>
      <c r="B451" s="25" t="s">
        <v>536</v>
      </c>
      <c r="C451" s="25"/>
      <c r="D451" s="5" t="s">
        <v>59</v>
      </c>
      <c r="E451" s="8">
        <v>1</v>
      </c>
      <c r="F451" s="8">
        <v>103200</v>
      </c>
      <c r="G451" s="8">
        <v>103200</v>
      </c>
    </row>
    <row r="452" spans="1:7" ht="24.95" customHeight="1" x14ac:dyDescent="0.15">
      <c r="A452" s="24" t="s">
        <v>509</v>
      </c>
      <c r="B452" s="24"/>
      <c r="C452" s="24"/>
      <c r="D452" s="24"/>
      <c r="E452" s="10">
        <f>SUBTOTAL(9,E449:E451)</f>
        <v>3</v>
      </c>
      <c r="F452" s="10" t="s">
        <v>332</v>
      </c>
      <c r="G452" s="10">
        <f>SUBTOTAL(9,G449:G451)</f>
        <v>1101246</v>
      </c>
    </row>
    <row r="453" spans="1:7" ht="24.95" customHeight="1" x14ac:dyDescent="0.15">
      <c r="A453" s="24" t="s">
        <v>510</v>
      </c>
      <c r="B453" s="24"/>
      <c r="C453" s="24"/>
      <c r="D453" s="24"/>
      <c r="E453" s="24"/>
      <c r="F453" s="24"/>
      <c r="G453" s="10">
        <f>SUBTOTAL(9,G449:G452)</f>
        <v>1101246</v>
      </c>
    </row>
    <row r="454" spans="1:7" ht="24.95" customHeight="1" x14ac:dyDescent="0.15"/>
    <row r="455" spans="1:7" ht="20.100000000000001" customHeight="1" x14ac:dyDescent="0.15">
      <c r="A455" s="22" t="s">
        <v>413</v>
      </c>
      <c r="B455" s="22"/>
      <c r="C455" s="23" t="s">
        <v>247</v>
      </c>
      <c r="D455" s="23"/>
      <c r="E455" s="23"/>
      <c r="F455" s="23"/>
      <c r="G455" s="23"/>
    </row>
    <row r="456" spans="1:7" ht="20.100000000000001" customHeight="1" x14ac:dyDescent="0.15">
      <c r="A456" s="22" t="s">
        <v>414</v>
      </c>
      <c r="B456" s="22"/>
      <c r="C456" s="23" t="s">
        <v>464</v>
      </c>
      <c r="D456" s="23"/>
      <c r="E456" s="23"/>
      <c r="F456" s="23"/>
      <c r="G456" s="23"/>
    </row>
    <row r="457" spans="1:7" ht="24.95" customHeight="1" x14ac:dyDescent="0.15">
      <c r="A457" s="22" t="s">
        <v>416</v>
      </c>
      <c r="B457" s="22"/>
      <c r="C457" s="23" t="s">
        <v>394</v>
      </c>
      <c r="D457" s="23"/>
      <c r="E457" s="23"/>
      <c r="F457" s="23"/>
      <c r="G457" s="23"/>
    </row>
    <row r="458" spans="1:7" ht="15" customHeight="1" x14ac:dyDescent="0.15"/>
    <row r="459" spans="1:7" ht="24.95" customHeight="1" x14ac:dyDescent="0.15">
      <c r="A459" s="14" t="s">
        <v>540</v>
      </c>
      <c r="B459" s="14"/>
      <c r="C459" s="14"/>
      <c r="D459" s="14"/>
      <c r="E459" s="14"/>
      <c r="F459" s="14"/>
      <c r="G459" s="14"/>
    </row>
    <row r="460" spans="1:7" ht="15" customHeight="1" x14ac:dyDescent="0.15"/>
    <row r="461" spans="1:7" ht="50.1" customHeight="1" x14ac:dyDescent="0.15">
      <c r="A461" s="5" t="s">
        <v>324</v>
      </c>
      <c r="B461" s="20" t="s">
        <v>471</v>
      </c>
      <c r="C461" s="20"/>
      <c r="D461" s="5" t="s">
        <v>503</v>
      </c>
      <c r="E461" s="5" t="s">
        <v>504</v>
      </c>
      <c r="F461" s="5" t="s">
        <v>505</v>
      </c>
      <c r="G461" s="5" t="s">
        <v>506</v>
      </c>
    </row>
    <row r="462" spans="1:7" ht="15" customHeight="1" x14ac:dyDescent="0.15">
      <c r="A462" s="5">
        <v>1</v>
      </c>
      <c r="B462" s="20">
        <v>2</v>
      </c>
      <c r="C462" s="20"/>
      <c r="D462" s="5">
        <v>3</v>
      </c>
      <c r="E462" s="5">
        <v>4</v>
      </c>
      <c r="F462" s="5">
        <v>5</v>
      </c>
      <c r="G462" s="5">
        <v>6</v>
      </c>
    </row>
    <row r="463" spans="1:7" ht="39.950000000000003" customHeight="1" x14ac:dyDescent="0.15">
      <c r="A463" s="5" t="s">
        <v>428</v>
      </c>
      <c r="B463" s="25" t="s">
        <v>541</v>
      </c>
      <c r="C463" s="25"/>
      <c r="D463" s="5" t="s">
        <v>59</v>
      </c>
      <c r="E463" s="8">
        <v>1</v>
      </c>
      <c r="F463" s="8">
        <v>19153.599999999999</v>
      </c>
      <c r="G463" s="8">
        <v>19153.599999999999</v>
      </c>
    </row>
    <row r="464" spans="1:7" ht="24.95" customHeight="1" x14ac:dyDescent="0.15">
      <c r="A464" s="24" t="s">
        <v>509</v>
      </c>
      <c r="B464" s="24"/>
      <c r="C464" s="24"/>
      <c r="D464" s="24"/>
      <c r="E464" s="10">
        <f>SUBTOTAL(9,E463:E463)</f>
        <v>1</v>
      </c>
      <c r="F464" s="10" t="s">
        <v>332</v>
      </c>
      <c r="G464" s="10">
        <f>SUBTOTAL(9,G463:G463)</f>
        <v>19153.599999999999</v>
      </c>
    </row>
    <row r="465" spans="1:7" ht="24.95" customHeight="1" x14ac:dyDescent="0.15">
      <c r="A465" s="24" t="s">
        <v>510</v>
      </c>
      <c r="B465" s="24"/>
      <c r="C465" s="24"/>
      <c r="D465" s="24"/>
      <c r="E465" s="24"/>
      <c r="F465" s="24"/>
      <c r="G465" s="10">
        <f>SUBTOTAL(9,G463:G464)</f>
        <v>19153.599999999999</v>
      </c>
    </row>
    <row r="466" spans="1:7" ht="24.95" customHeight="1" x14ac:dyDescent="0.15"/>
    <row r="467" spans="1:7" ht="20.100000000000001" customHeight="1" x14ac:dyDescent="0.15">
      <c r="A467" s="22" t="s">
        <v>413</v>
      </c>
      <c r="B467" s="22"/>
      <c r="C467" s="23" t="s">
        <v>247</v>
      </c>
      <c r="D467" s="23"/>
      <c r="E467" s="23"/>
      <c r="F467" s="23"/>
      <c r="G467" s="23"/>
    </row>
    <row r="468" spans="1:7" ht="20.100000000000001" customHeight="1" x14ac:dyDescent="0.15">
      <c r="A468" s="22" t="s">
        <v>414</v>
      </c>
      <c r="B468" s="22"/>
      <c r="C468" s="23" t="s">
        <v>464</v>
      </c>
      <c r="D468" s="23"/>
      <c r="E468" s="23"/>
      <c r="F468" s="23"/>
      <c r="G468" s="23"/>
    </row>
    <row r="469" spans="1:7" ht="24.95" customHeight="1" x14ac:dyDescent="0.15">
      <c r="A469" s="22" t="s">
        <v>416</v>
      </c>
      <c r="B469" s="22"/>
      <c r="C469" s="23" t="s">
        <v>394</v>
      </c>
      <c r="D469" s="23"/>
      <c r="E469" s="23"/>
      <c r="F469" s="23"/>
      <c r="G469" s="23"/>
    </row>
    <row r="470" spans="1:7" ht="15" customHeight="1" x14ac:dyDescent="0.15"/>
    <row r="471" spans="1:7" ht="24.95" customHeight="1" x14ac:dyDescent="0.15">
      <c r="A471" s="14" t="s">
        <v>542</v>
      </c>
      <c r="B471" s="14"/>
      <c r="C471" s="14"/>
      <c r="D471" s="14"/>
      <c r="E471" s="14"/>
      <c r="F471" s="14"/>
      <c r="G471" s="14"/>
    </row>
    <row r="472" spans="1:7" ht="15" customHeight="1" x14ac:dyDescent="0.15"/>
    <row r="473" spans="1:7" ht="50.1" customHeight="1" x14ac:dyDescent="0.15">
      <c r="A473" s="5" t="s">
        <v>324</v>
      </c>
      <c r="B473" s="20" t="s">
        <v>471</v>
      </c>
      <c r="C473" s="20"/>
      <c r="D473" s="5" t="s">
        <v>503</v>
      </c>
      <c r="E473" s="5" t="s">
        <v>504</v>
      </c>
      <c r="F473" s="5" t="s">
        <v>505</v>
      </c>
      <c r="G473" s="5" t="s">
        <v>506</v>
      </c>
    </row>
    <row r="474" spans="1:7" ht="15" customHeight="1" x14ac:dyDescent="0.15">
      <c r="A474" s="5">
        <v>1</v>
      </c>
      <c r="B474" s="20">
        <v>2</v>
      </c>
      <c r="C474" s="20"/>
      <c r="D474" s="5">
        <v>3</v>
      </c>
      <c r="E474" s="5">
        <v>4</v>
      </c>
      <c r="F474" s="5">
        <v>5</v>
      </c>
      <c r="G474" s="5">
        <v>6</v>
      </c>
    </row>
    <row r="475" spans="1:7" ht="39.950000000000003" customHeight="1" x14ac:dyDescent="0.15">
      <c r="A475" s="5" t="s">
        <v>428</v>
      </c>
      <c r="B475" s="25" t="s">
        <v>543</v>
      </c>
      <c r="C475" s="25"/>
      <c r="D475" s="5" t="s">
        <v>59</v>
      </c>
      <c r="E475" s="8">
        <v>1</v>
      </c>
      <c r="F475" s="8">
        <v>836832.9</v>
      </c>
      <c r="G475" s="8">
        <v>836832.9</v>
      </c>
    </row>
    <row r="476" spans="1:7" ht="24.95" customHeight="1" x14ac:dyDescent="0.15">
      <c r="A476" s="24" t="s">
        <v>509</v>
      </c>
      <c r="B476" s="24"/>
      <c r="C476" s="24"/>
      <c r="D476" s="24"/>
      <c r="E476" s="10">
        <f>SUBTOTAL(9,E475:E475)</f>
        <v>1</v>
      </c>
      <c r="F476" s="10" t="s">
        <v>332</v>
      </c>
      <c r="G476" s="10">
        <f>SUBTOTAL(9,G475:G475)</f>
        <v>836832.9</v>
      </c>
    </row>
    <row r="477" spans="1:7" ht="24.95" customHeight="1" x14ac:dyDescent="0.15">
      <c r="A477" s="24" t="s">
        <v>510</v>
      </c>
      <c r="B477" s="24"/>
      <c r="C477" s="24"/>
      <c r="D477" s="24"/>
      <c r="E477" s="24"/>
      <c r="F477" s="24"/>
      <c r="G477" s="10">
        <f>SUBTOTAL(9,G475:G476)</f>
        <v>836832.9</v>
      </c>
    </row>
    <row r="478" spans="1:7" ht="24.95" customHeight="1" x14ac:dyDescent="0.15"/>
    <row r="479" spans="1:7" ht="20.100000000000001" customHeight="1" x14ac:dyDescent="0.15">
      <c r="A479" s="22" t="s">
        <v>413</v>
      </c>
      <c r="B479" s="22"/>
      <c r="C479" s="23" t="s">
        <v>295</v>
      </c>
      <c r="D479" s="23"/>
      <c r="E479" s="23"/>
      <c r="F479" s="23"/>
      <c r="G479" s="23"/>
    </row>
    <row r="480" spans="1:7" ht="20.100000000000001" customHeight="1" x14ac:dyDescent="0.15">
      <c r="A480" s="22" t="s">
        <v>414</v>
      </c>
      <c r="B480" s="22"/>
      <c r="C480" s="23" t="s">
        <v>415</v>
      </c>
      <c r="D480" s="23"/>
      <c r="E480" s="23"/>
      <c r="F480" s="23"/>
      <c r="G480" s="23"/>
    </row>
    <row r="481" spans="1:7" ht="24.95" customHeight="1" x14ac:dyDescent="0.15">
      <c r="A481" s="22" t="s">
        <v>416</v>
      </c>
      <c r="B481" s="22"/>
      <c r="C481" s="23" t="s">
        <v>394</v>
      </c>
      <c r="D481" s="23"/>
      <c r="E481" s="23"/>
      <c r="F481" s="23"/>
      <c r="G481" s="23"/>
    </row>
    <row r="482" spans="1:7" ht="15" customHeight="1" x14ac:dyDescent="0.15"/>
    <row r="483" spans="1:7" ht="24.95" customHeight="1" x14ac:dyDescent="0.15">
      <c r="A483" s="14" t="s">
        <v>511</v>
      </c>
      <c r="B483" s="14"/>
      <c r="C483" s="14"/>
      <c r="D483" s="14"/>
      <c r="E483" s="14"/>
      <c r="F483" s="14"/>
      <c r="G483" s="14"/>
    </row>
    <row r="484" spans="1:7" ht="15" customHeight="1" x14ac:dyDescent="0.15"/>
    <row r="485" spans="1:7" ht="50.1" customHeight="1" x14ac:dyDescent="0.15">
      <c r="A485" s="5" t="s">
        <v>324</v>
      </c>
      <c r="B485" s="20" t="s">
        <v>471</v>
      </c>
      <c r="C485" s="20"/>
      <c r="D485" s="5" t="s">
        <v>503</v>
      </c>
      <c r="E485" s="5" t="s">
        <v>504</v>
      </c>
      <c r="F485" s="5" t="s">
        <v>505</v>
      </c>
      <c r="G485" s="5" t="s">
        <v>506</v>
      </c>
    </row>
    <row r="486" spans="1:7" ht="15" customHeight="1" x14ac:dyDescent="0.15">
      <c r="A486" s="5">
        <v>1</v>
      </c>
      <c r="B486" s="20">
        <v>2</v>
      </c>
      <c r="C486" s="20"/>
      <c r="D486" s="5">
        <v>3</v>
      </c>
      <c r="E486" s="5">
        <v>4</v>
      </c>
      <c r="F486" s="5">
        <v>5</v>
      </c>
      <c r="G486" s="5">
        <v>6</v>
      </c>
    </row>
    <row r="487" spans="1:7" ht="39.950000000000003" customHeight="1" x14ac:dyDescent="0.15">
      <c r="A487" s="5" t="s">
        <v>428</v>
      </c>
      <c r="B487" s="25" t="s">
        <v>512</v>
      </c>
      <c r="C487" s="25"/>
      <c r="D487" s="5" t="s">
        <v>59</v>
      </c>
      <c r="E487" s="8">
        <v>1</v>
      </c>
      <c r="F487" s="8">
        <v>1435429.99</v>
      </c>
      <c r="G487" s="8">
        <v>1435429.99</v>
      </c>
    </row>
    <row r="488" spans="1:7" ht="24.95" customHeight="1" x14ac:dyDescent="0.15">
      <c r="A488" s="24" t="s">
        <v>509</v>
      </c>
      <c r="B488" s="24"/>
      <c r="C488" s="24"/>
      <c r="D488" s="24"/>
      <c r="E488" s="10">
        <f>SUBTOTAL(9,E487:E487)</f>
        <v>1</v>
      </c>
      <c r="F488" s="10" t="s">
        <v>332</v>
      </c>
      <c r="G488" s="10">
        <f>SUBTOTAL(9,G487:G487)</f>
        <v>1435429.99</v>
      </c>
    </row>
    <row r="489" spans="1:7" ht="24.95" customHeight="1" x14ac:dyDescent="0.15">
      <c r="A489" s="24" t="s">
        <v>510</v>
      </c>
      <c r="B489" s="24"/>
      <c r="C489" s="24"/>
      <c r="D489" s="24"/>
      <c r="E489" s="24"/>
      <c r="F489" s="24"/>
      <c r="G489" s="10">
        <f>SUBTOTAL(9,G487:G488)</f>
        <v>1435429.99</v>
      </c>
    </row>
  </sheetData>
  <sheetProtection password="B692" sheet="1" objects="1" scenarios="1"/>
  <mergeCells count="489">
    <mergeCell ref="A489:F489"/>
    <mergeCell ref="A483:G483"/>
    <mergeCell ref="B485:C485"/>
    <mergeCell ref="B486:C486"/>
    <mergeCell ref="B487:C487"/>
    <mergeCell ref="A488:D488"/>
    <mergeCell ref="A479:B479"/>
    <mergeCell ref="C479:G479"/>
    <mergeCell ref="A480:B480"/>
    <mergeCell ref="C480:G480"/>
    <mergeCell ref="A481:B481"/>
    <mergeCell ref="C481:G481"/>
    <mergeCell ref="B473:C473"/>
    <mergeCell ref="B474:C474"/>
    <mergeCell ref="B475:C475"/>
    <mergeCell ref="A476:D476"/>
    <mergeCell ref="A477:F477"/>
    <mergeCell ref="A468:B468"/>
    <mergeCell ref="C468:G468"/>
    <mergeCell ref="A469:B469"/>
    <mergeCell ref="C469:G469"/>
    <mergeCell ref="A471:G471"/>
    <mergeCell ref="B463:C463"/>
    <mergeCell ref="A464:D464"/>
    <mergeCell ref="A465:F465"/>
    <mergeCell ref="A467:B467"/>
    <mergeCell ref="C467:G467"/>
    <mergeCell ref="A457:B457"/>
    <mergeCell ref="C457:G457"/>
    <mergeCell ref="A459:G459"/>
    <mergeCell ref="B461:C461"/>
    <mergeCell ref="B462:C462"/>
    <mergeCell ref="A452:D452"/>
    <mergeCell ref="A453:F453"/>
    <mergeCell ref="A455:B455"/>
    <mergeCell ref="C455:G455"/>
    <mergeCell ref="A456:B456"/>
    <mergeCell ref="C456:G456"/>
    <mergeCell ref="B447:C447"/>
    <mergeCell ref="B448:C448"/>
    <mergeCell ref="B449:C449"/>
    <mergeCell ref="B450:C450"/>
    <mergeCell ref="B451:C451"/>
    <mergeCell ref="A442:B442"/>
    <mergeCell ref="C442:G442"/>
    <mergeCell ref="A443:B443"/>
    <mergeCell ref="C443:G443"/>
    <mergeCell ref="A445:G445"/>
    <mergeCell ref="B437:C437"/>
    <mergeCell ref="A438:D438"/>
    <mergeCell ref="A439:F439"/>
    <mergeCell ref="A441:B441"/>
    <mergeCell ref="C441:G441"/>
    <mergeCell ref="A431:B431"/>
    <mergeCell ref="C431:G431"/>
    <mergeCell ref="A433:G433"/>
    <mergeCell ref="B435:C435"/>
    <mergeCell ref="B436:C436"/>
    <mergeCell ref="A427:F427"/>
    <mergeCell ref="A429:B429"/>
    <mergeCell ref="C429:G429"/>
    <mergeCell ref="A430:B430"/>
    <mergeCell ref="C430:G430"/>
    <mergeCell ref="A421:G421"/>
    <mergeCell ref="B423:C423"/>
    <mergeCell ref="B424:C424"/>
    <mergeCell ref="B425:C425"/>
    <mergeCell ref="A426:D426"/>
    <mergeCell ref="A417:B417"/>
    <mergeCell ref="C417:G417"/>
    <mergeCell ref="A418:B418"/>
    <mergeCell ref="C418:G418"/>
    <mergeCell ref="A419:B419"/>
    <mergeCell ref="C419:G419"/>
    <mergeCell ref="B411:C411"/>
    <mergeCell ref="B412:C412"/>
    <mergeCell ref="B413:C413"/>
    <mergeCell ref="A414:D414"/>
    <mergeCell ref="A415:F415"/>
    <mergeCell ref="A406:B406"/>
    <mergeCell ref="C406:G406"/>
    <mergeCell ref="A407:B407"/>
    <mergeCell ref="C407:G407"/>
    <mergeCell ref="A409:G409"/>
    <mergeCell ref="B401:C401"/>
    <mergeCell ref="A402:D402"/>
    <mergeCell ref="A403:F403"/>
    <mergeCell ref="A405:B405"/>
    <mergeCell ref="C405:G405"/>
    <mergeCell ref="A395:B395"/>
    <mergeCell ref="C395:G395"/>
    <mergeCell ref="A397:G397"/>
    <mergeCell ref="B399:C399"/>
    <mergeCell ref="B400:C400"/>
    <mergeCell ref="A391:F391"/>
    <mergeCell ref="A393:B393"/>
    <mergeCell ref="C393:G393"/>
    <mergeCell ref="A394:B394"/>
    <mergeCell ref="C394:G394"/>
    <mergeCell ref="B386:C386"/>
    <mergeCell ref="B387:C387"/>
    <mergeCell ref="B388:C388"/>
    <mergeCell ref="B389:C389"/>
    <mergeCell ref="A390:D390"/>
    <mergeCell ref="A381:B381"/>
    <mergeCell ref="C381:G381"/>
    <mergeCell ref="A382:B382"/>
    <mergeCell ref="C382:G382"/>
    <mergeCell ref="A384:G384"/>
    <mergeCell ref="B375:C375"/>
    <mergeCell ref="B376:C376"/>
    <mergeCell ref="A377:D377"/>
    <mergeCell ref="A378:F378"/>
    <mergeCell ref="A380:B380"/>
    <mergeCell ref="C380:G380"/>
    <mergeCell ref="A369:B369"/>
    <mergeCell ref="C369:G369"/>
    <mergeCell ref="A371:G371"/>
    <mergeCell ref="B373:C373"/>
    <mergeCell ref="B374:C374"/>
    <mergeCell ref="A365:F365"/>
    <mergeCell ref="A367:B367"/>
    <mergeCell ref="C367:G367"/>
    <mergeCell ref="A368:B368"/>
    <mergeCell ref="C368:G368"/>
    <mergeCell ref="A359:G359"/>
    <mergeCell ref="B361:C361"/>
    <mergeCell ref="B362:C362"/>
    <mergeCell ref="B363:C363"/>
    <mergeCell ref="A364:D364"/>
    <mergeCell ref="A355:B355"/>
    <mergeCell ref="C355:G355"/>
    <mergeCell ref="A356:B356"/>
    <mergeCell ref="C356:G356"/>
    <mergeCell ref="A357:B357"/>
    <mergeCell ref="C357:G357"/>
    <mergeCell ref="B349:C349"/>
    <mergeCell ref="B350:C350"/>
    <mergeCell ref="B351:C351"/>
    <mergeCell ref="A352:D352"/>
    <mergeCell ref="A353:F353"/>
    <mergeCell ref="A344:B344"/>
    <mergeCell ref="C344:G344"/>
    <mergeCell ref="A345:B345"/>
    <mergeCell ref="C345:G345"/>
    <mergeCell ref="A347:G347"/>
    <mergeCell ref="B339:C339"/>
    <mergeCell ref="A340:D340"/>
    <mergeCell ref="A341:F341"/>
    <mergeCell ref="A343:B343"/>
    <mergeCell ref="C343:G343"/>
    <mergeCell ref="A333:B333"/>
    <mergeCell ref="C333:G333"/>
    <mergeCell ref="A335:G335"/>
    <mergeCell ref="B337:C337"/>
    <mergeCell ref="B338:C338"/>
    <mergeCell ref="A329:F329"/>
    <mergeCell ref="A331:B331"/>
    <mergeCell ref="C331:G331"/>
    <mergeCell ref="A332:B332"/>
    <mergeCell ref="C332:G332"/>
    <mergeCell ref="A323:G323"/>
    <mergeCell ref="B325:C325"/>
    <mergeCell ref="B326:C326"/>
    <mergeCell ref="B327:C327"/>
    <mergeCell ref="A328:D328"/>
    <mergeCell ref="A319:B319"/>
    <mergeCell ref="C319:G319"/>
    <mergeCell ref="A320:B320"/>
    <mergeCell ref="C320:G320"/>
    <mergeCell ref="A321:B321"/>
    <mergeCell ref="C321:G321"/>
    <mergeCell ref="B313:C313"/>
    <mergeCell ref="B314:C314"/>
    <mergeCell ref="B315:C315"/>
    <mergeCell ref="A316:D316"/>
    <mergeCell ref="A317:F317"/>
    <mergeCell ref="A308:B308"/>
    <mergeCell ref="C308:G308"/>
    <mergeCell ref="A309:B309"/>
    <mergeCell ref="C309:G309"/>
    <mergeCell ref="A311:G311"/>
    <mergeCell ref="B303:C303"/>
    <mergeCell ref="A304:D304"/>
    <mergeCell ref="A305:F305"/>
    <mergeCell ref="A307:B307"/>
    <mergeCell ref="C307:G307"/>
    <mergeCell ref="A297:G297"/>
    <mergeCell ref="B299:C299"/>
    <mergeCell ref="B300:C300"/>
    <mergeCell ref="B301:C301"/>
    <mergeCell ref="B302:C302"/>
    <mergeCell ref="A293:B293"/>
    <mergeCell ref="C293:G293"/>
    <mergeCell ref="A294:B294"/>
    <mergeCell ref="C294:G294"/>
    <mergeCell ref="A295:B295"/>
    <mergeCell ref="C295:G295"/>
    <mergeCell ref="B287:C287"/>
    <mergeCell ref="B288:C288"/>
    <mergeCell ref="B289:C289"/>
    <mergeCell ref="A290:D290"/>
    <mergeCell ref="A291:F291"/>
    <mergeCell ref="A282:B282"/>
    <mergeCell ref="C282:G282"/>
    <mergeCell ref="A283:B283"/>
    <mergeCell ref="C283:G283"/>
    <mergeCell ref="A285:G285"/>
    <mergeCell ref="B277:C277"/>
    <mergeCell ref="A278:D278"/>
    <mergeCell ref="A279:F279"/>
    <mergeCell ref="A281:B281"/>
    <mergeCell ref="C281:G281"/>
    <mergeCell ref="A271:B271"/>
    <mergeCell ref="C271:G271"/>
    <mergeCell ref="A273:G273"/>
    <mergeCell ref="B275:C275"/>
    <mergeCell ref="B276:C276"/>
    <mergeCell ref="A267:F267"/>
    <mergeCell ref="A269:B269"/>
    <mergeCell ref="C269:G269"/>
    <mergeCell ref="A270:B270"/>
    <mergeCell ref="C270:G270"/>
    <mergeCell ref="A261:G261"/>
    <mergeCell ref="B263:C263"/>
    <mergeCell ref="B264:C264"/>
    <mergeCell ref="B265:C265"/>
    <mergeCell ref="A266:D266"/>
    <mergeCell ref="A257:B257"/>
    <mergeCell ref="C257:G257"/>
    <mergeCell ref="A258:B258"/>
    <mergeCell ref="C258:G258"/>
    <mergeCell ref="A259:B259"/>
    <mergeCell ref="C259:G259"/>
    <mergeCell ref="B251:C251"/>
    <mergeCell ref="B252:C252"/>
    <mergeCell ref="B253:C253"/>
    <mergeCell ref="A254:D254"/>
    <mergeCell ref="A255:F255"/>
    <mergeCell ref="A246:B246"/>
    <mergeCell ref="C246:G246"/>
    <mergeCell ref="A247:B247"/>
    <mergeCell ref="C247:G247"/>
    <mergeCell ref="A249:G249"/>
    <mergeCell ref="B240:C240"/>
    <mergeCell ref="B241:C241"/>
    <mergeCell ref="A242:D242"/>
    <mergeCell ref="A243:F243"/>
    <mergeCell ref="A245:B245"/>
    <mergeCell ref="C245:G245"/>
    <mergeCell ref="A234:B234"/>
    <mergeCell ref="C234:G234"/>
    <mergeCell ref="A236:G236"/>
    <mergeCell ref="B238:C238"/>
    <mergeCell ref="B239:C239"/>
    <mergeCell ref="A230:F230"/>
    <mergeCell ref="A232:B232"/>
    <mergeCell ref="C232:G232"/>
    <mergeCell ref="A233:B233"/>
    <mergeCell ref="C233:G233"/>
    <mergeCell ref="B225:C225"/>
    <mergeCell ref="B226:C226"/>
    <mergeCell ref="B227:C227"/>
    <mergeCell ref="B228:C228"/>
    <mergeCell ref="A229:D229"/>
    <mergeCell ref="A220:B220"/>
    <mergeCell ref="C220:G220"/>
    <mergeCell ref="A221:B221"/>
    <mergeCell ref="C221:G221"/>
    <mergeCell ref="A223:G223"/>
    <mergeCell ref="B215:C215"/>
    <mergeCell ref="A216:D216"/>
    <mergeCell ref="A217:F217"/>
    <mergeCell ref="A219:B219"/>
    <mergeCell ref="C219:G219"/>
    <mergeCell ref="A209:B209"/>
    <mergeCell ref="C209:G209"/>
    <mergeCell ref="A211:G211"/>
    <mergeCell ref="B213:C213"/>
    <mergeCell ref="B214:C214"/>
    <mergeCell ref="A205:F205"/>
    <mergeCell ref="A207:B207"/>
    <mergeCell ref="C207:G207"/>
    <mergeCell ref="A208:B208"/>
    <mergeCell ref="C208:G208"/>
    <mergeCell ref="A199:G199"/>
    <mergeCell ref="B201:C201"/>
    <mergeCell ref="B202:C202"/>
    <mergeCell ref="B203:C203"/>
    <mergeCell ref="A204:D204"/>
    <mergeCell ref="A195:B195"/>
    <mergeCell ref="C195:G195"/>
    <mergeCell ref="A196:B196"/>
    <mergeCell ref="C196:G196"/>
    <mergeCell ref="A197:B197"/>
    <mergeCell ref="C197:G197"/>
    <mergeCell ref="B189:C189"/>
    <mergeCell ref="B190:C190"/>
    <mergeCell ref="B191:C191"/>
    <mergeCell ref="A192:D192"/>
    <mergeCell ref="A193:F193"/>
    <mergeCell ref="A184:B184"/>
    <mergeCell ref="C184:G184"/>
    <mergeCell ref="A185:B185"/>
    <mergeCell ref="C185:G185"/>
    <mergeCell ref="A187:G187"/>
    <mergeCell ref="A178:D178"/>
    <mergeCell ref="B179:C179"/>
    <mergeCell ref="A180:D180"/>
    <mergeCell ref="A181:F181"/>
    <mergeCell ref="A183:B183"/>
    <mergeCell ref="C183:G183"/>
    <mergeCell ref="B173:C173"/>
    <mergeCell ref="B174:C174"/>
    <mergeCell ref="B175:C175"/>
    <mergeCell ref="A176:D176"/>
    <mergeCell ref="B177:C177"/>
    <mergeCell ref="A168:B168"/>
    <mergeCell ref="C168:G168"/>
    <mergeCell ref="A169:B169"/>
    <mergeCell ref="C169:G169"/>
    <mergeCell ref="A171:G171"/>
    <mergeCell ref="B163:C163"/>
    <mergeCell ref="A164:D164"/>
    <mergeCell ref="A165:F165"/>
    <mergeCell ref="A167:B167"/>
    <mergeCell ref="C167:G167"/>
    <mergeCell ref="A157:G157"/>
    <mergeCell ref="B159:C159"/>
    <mergeCell ref="B160:C160"/>
    <mergeCell ref="B161:C161"/>
    <mergeCell ref="A162:D162"/>
    <mergeCell ref="A153:B153"/>
    <mergeCell ref="C153:G153"/>
    <mergeCell ref="A154:B154"/>
    <mergeCell ref="C154:G154"/>
    <mergeCell ref="A155:B155"/>
    <mergeCell ref="C155:G155"/>
    <mergeCell ref="B147:C147"/>
    <mergeCell ref="B148:C148"/>
    <mergeCell ref="B149:C149"/>
    <mergeCell ref="A150:D150"/>
    <mergeCell ref="A151:F151"/>
    <mergeCell ref="A142:B142"/>
    <mergeCell ref="C142:G142"/>
    <mergeCell ref="A143:B143"/>
    <mergeCell ref="C143:G143"/>
    <mergeCell ref="A145:G145"/>
    <mergeCell ref="A136:D136"/>
    <mergeCell ref="B137:C137"/>
    <mergeCell ref="A138:D138"/>
    <mergeCell ref="A139:F139"/>
    <mergeCell ref="A141:B141"/>
    <mergeCell ref="C141:G141"/>
    <mergeCell ref="B131:C131"/>
    <mergeCell ref="A132:D132"/>
    <mergeCell ref="B133:C133"/>
    <mergeCell ref="A134:D134"/>
    <mergeCell ref="B135:C135"/>
    <mergeCell ref="A125:G125"/>
    <mergeCell ref="B127:C127"/>
    <mergeCell ref="B128:C128"/>
    <mergeCell ref="B129:C129"/>
    <mergeCell ref="B130:C130"/>
    <mergeCell ref="A121:B121"/>
    <mergeCell ref="C121:G121"/>
    <mergeCell ref="A122:B122"/>
    <mergeCell ref="C122:G122"/>
    <mergeCell ref="A123:B123"/>
    <mergeCell ref="C123:G123"/>
    <mergeCell ref="B115:C115"/>
    <mergeCell ref="B116:C116"/>
    <mergeCell ref="B117:C117"/>
    <mergeCell ref="A118:D118"/>
    <mergeCell ref="A119:F119"/>
    <mergeCell ref="A110:B110"/>
    <mergeCell ref="C110:G110"/>
    <mergeCell ref="A111:B111"/>
    <mergeCell ref="C111:G111"/>
    <mergeCell ref="A113:G113"/>
    <mergeCell ref="B105:C105"/>
    <mergeCell ref="A106:D106"/>
    <mergeCell ref="A107:F107"/>
    <mergeCell ref="A109:B109"/>
    <mergeCell ref="C109:G109"/>
    <mergeCell ref="A99:B99"/>
    <mergeCell ref="C99:G99"/>
    <mergeCell ref="A101:G101"/>
    <mergeCell ref="B103:C103"/>
    <mergeCell ref="B104:C104"/>
    <mergeCell ref="A95:F95"/>
    <mergeCell ref="A97:B97"/>
    <mergeCell ref="C97:G97"/>
    <mergeCell ref="A98:B98"/>
    <mergeCell ref="C98:G98"/>
    <mergeCell ref="A89:G89"/>
    <mergeCell ref="B91:C91"/>
    <mergeCell ref="B92:C92"/>
    <mergeCell ref="B93:C93"/>
    <mergeCell ref="A94:D94"/>
    <mergeCell ref="A85:B85"/>
    <mergeCell ref="C85:G85"/>
    <mergeCell ref="A86:B86"/>
    <mergeCell ref="C86:G86"/>
    <mergeCell ref="A87:B87"/>
    <mergeCell ref="C87:G87"/>
    <mergeCell ref="B79:C79"/>
    <mergeCell ref="B80:C80"/>
    <mergeCell ref="B81:C81"/>
    <mergeCell ref="A82:D82"/>
    <mergeCell ref="A83:F83"/>
    <mergeCell ref="A74:B74"/>
    <mergeCell ref="C74:G74"/>
    <mergeCell ref="A75:B75"/>
    <mergeCell ref="C75:G75"/>
    <mergeCell ref="A77:G77"/>
    <mergeCell ref="A68:D68"/>
    <mergeCell ref="B69:C69"/>
    <mergeCell ref="A70:D70"/>
    <mergeCell ref="A71:F71"/>
    <mergeCell ref="A73:B73"/>
    <mergeCell ref="C73:G73"/>
    <mergeCell ref="B63:C63"/>
    <mergeCell ref="A64:D64"/>
    <mergeCell ref="B65:C65"/>
    <mergeCell ref="A66:D66"/>
    <mergeCell ref="B67:C67"/>
    <mergeCell ref="B58:C58"/>
    <mergeCell ref="B59:C59"/>
    <mergeCell ref="B60:C60"/>
    <mergeCell ref="B61:C61"/>
    <mergeCell ref="A62:D62"/>
    <mergeCell ref="A53:B53"/>
    <mergeCell ref="C53:G53"/>
    <mergeCell ref="A54:B54"/>
    <mergeCell ref="C54:G54"/>
    <mergeCell ref="A56:G56"/>
    <mergeCell ref="B48:C48"/>
    <mergeCell ref="A49:D49"/>
    <mergeCell ref="A50:F50"/>
    <mergeCell ref="A52:B52"/>
    <mergeCell ref="C52:G52"/>
    <mergeCell ref="A43:D43"/>
    <mergeCell ref="B44:C44"/>
    <mergeCell ref="A45:D45"/>
    <mergeCell ref="B46:C46"/>
    <mergeCell ref="A47:D47"/>
    <mergeCell ref="B38:C38"/>
    <mergeCell ref="B39:C39"/>
    <mergeCell ref="B40:C40"/>
    <mergeCell ref="B41:C41"/>
    <mergeCell ref="B42:C42"/>
    <mergeCell ref="A33:B33"/>
    <mergeCell ref="C33:G33"/>
    <mergeCell ref="A34:B34"/>
    <mergeCell ref="C34:G34"/>
    <mergeCell ref="A36:G36"/>
    <mergeCell ref="A27:D27"/>
    <mergeCell ref="B28:C28"/>
    <mergeCell ref="A29:D29"/>
    <mergeCell ref="A30:F30"/>
    <mergeCell ref="A32:B32"/>
    <mergeCell ref="C32:G32"/>
    <mergeCell ref="B22:C22"/>
    <mergeCell ref="A23:D23"/>
    <mergeCell ref="B24:C24"/>
    <mergeCell ref="A25:D25"/>
    <mergeCell ref="B26:C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550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551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552</v>
      </c>
      <c r="D6" s="20" t="s">
        <v>553</v>
      </c>
      <c r="E6" s="20"/>
      <c r="F6" s="20"/>
      <c r="G6" s="20" t="s">
        <v>554</v>
      </c>
      <c r="H6" s="20"/>
      <c r="I6" s="20"/>
      <c r="J6" s="20" t="s">
        <v>555</v>
      </c>
      <c r="K6" s="20"/>
      <c r="L6" s="20"/>
    </row>
    <row r="7" spans="1:13" ht="50.1" customHeight="1" x14ac:dyDescent="0.15">
      <c r="A7" s="20"/>
      <c r="B7" s="20"/>
      <c r="C7" s="20"/>
      <c r="D7" s="5" t="s">
        <v>556</v>
      </c>
      <c r="E7" s="5" t="s">
        <v>557</v>
      </c>
      <c r="F7" s="5" t="s">
        <v>558</v>
      </c>
      <c r="G7" s="5" t="s">
        <v>556</v>
      </c>
      <c r="H7" s="5" t="s">
        <v>557</v>
      </c>
      <c r="I7" s="5" t="s">
        <v>559</v>
      </c>
      <c r="J7" s="5" t="s">
        <v>556</v>
      </c>
      <c r="K7" s="5" t="s">
        <v>557</v>
      </c>
      <c r="L7" s="5" t="s">
        <v>560</v>
      </c>
    </row>
    <row r="8" spans="1:13" ht="24.95" customHeight="1" x14ac:dyDescent="0.15">
      <c r="A8" s="5" t="s">
        <v>329</v>
      </c>
      <c r="B8" s="5" t="s">
        <v>428</v>
      </c>
      <c r="C8" s="5" t="s">
        <v>429</v>
      </c>
      <c r="D8" s="5" t="s">
        <v>430</v>
      </c>
      <c r="E8" s="5" t="s">
        <v>431</v>
      </c>
      <c r="F8" s="5" t="s">
        <v>432</v>
      </c>
      <c r="G8" s="5" t="s">
        <v>433</v>
      </c>
      <c r="H8" s="5" t="s">
        <v>434</v>
      </c>
      <c r="I8" s="5" t="s">
        <v>435</v>
      </c>
      <c r="J8" s="5" t="s">
        <v>436</v>
      </c>
      <c r="K8" s="5" t="s">
        <v>445</v>
      </c>
      <c r="L8" s="5" t="s">
        <v>447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4" t="s">
        <v>561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562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552</v>
      </c>
      <c r="D15" s="20" t="s">
        <v>553</v>
      </c>
      <c r="E15" s="20"/>
      <c r="F15" s="20"/>
      <c r="G15" s="20" t="s">
        <v>554</v>
      </c>
      <c r="H15" s="20"/>
      <c r="I15" s="20"/>
      <c r="J15" s="20" t="s">
        <v>555</v>
      </c>
      <c r="K15" s="20"/>
      <c r="L15" s="20"/>
    </row>
    <row r="16" spans="1:13" ht="50.1" customHeight="1" x14ac:dyDescent="0.15">
      <c r="A16" s="20"/>
      <c r="B16" s="20"/>
      <c r="C16" s="20"/>
      <c r="D16" s="5" t="s">
        <v>556</v>
      </c>
      <c r="E16" s="5" t="s">
        <v>557</v>
      </c>
      <c r="F16" s="5" t="s">
        <v>558</v>
      </c>
      <c r="G16" s="5" t="s">
        <v>556</v>
      </c>
      <c r="H16" s="5" t="s">
        <v>557</v>
      </c>
      <c r="I16" s="5" t="s">
        <v>559</v>
      </c>
      <c r="J16" s="5" t="s">
        <v>556</v>
      </c>
      <c r="K16" s="5" t="s">
        <v>557</v>
      </c>
      <c r="L16" s="5" t="s">
        <v>560</v>
      </c>
    </row>
    <row r="17" spans="1:12" ht="24.95" customHeight="1" x14ac:dyDescent="0.15">
      <c r="A17" s="5" t="s">
        <v>329</v>
      </c>
      <c r="B17" s="5" t="s">
        <v>428</v>
      </c>
      <c r="C17" s="5" t="s">
        <v>429</v>
      </c>
      <c r="D17" s="5" t="s">
        <v>430</v>
      </c>
      <c r="E17" s="5" t="s">
        <v>431</v>
      </c>
      <c r="F17" s="5" t="s">
        <v>432</v>
      </c>
      <c r="G17" s="5" t="s">
        <v>433</v>
      </c>
      <c r="H17" s="5" t="s">
        <v>434</v>
      </c>
      <c r="I17" s="5" t="s">
        <v>435</v>
      </c>
      <c r="J17" s="5" t="s">
        <v>436</v>
      </c>
      <c r="K17" s="5" t="s">
        <v>445</v>
      </c>
      <c r="L17" s="5" t="s">
        <v>447</v>
      </c>
    </row>
    <row r="18" spans="1:12" x14ac:dyDescent="0.15">
      <c r="A18" s="5" t="s">
        <v>59</v>
      </c>
      <c r="B18" s="5" t="s">
        <v>59</v>
      </c>
      <c r="C18" s="5" t="s">
        <v>59</v>
      </c>
      <c r="D18" s="5" t="s">
        <v>59</v>
      </c>
      <c r="E18" s="5" t="s">
        <v>59</v>
      </c>
      <c r="F18" s="5" t="s">
        <v>59</v>
      </c>
      <c r="G18" s="5" t="s">
        <v>59</v>
      </c>
      <c r="H18" s="5" t="s">
        <v>59</v>
      </c>
      <c r="I18" s="5" t="s">
        <v>59</v>
      </c>
      <c r="J18" s="5" t="s">
        <v>59</v>
      </c>
      <c r="K18" s="5" t="s">
        <v>59</v>
      </c>
      <c r="L18" s="5" t="s">
        <v>59</v>
      </c>
    </row>
    <row r="19" spans="1:12" ht="15" customHeight="1" x14ac:dyDescent="0.15"/>
    <row r="20" spans="1:12" ht="24.95" customHeight="1" x14ac:dyDescent="0.15">
      <c r="A20" s="14" t="s">
        <v>563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4.95" customHeight="1" x14ac:dyDescent="0.15"/>
    <row r="22" spans="1:12" ht="50.1" customHeight="1" x14ac:dyDescent="0.15">
      <c r="A22" s="20" t="s">
        <v>324</v>
      </c>
      <c r="B22" s="20" t="s">
        <v>49</v>
      </c>
      <c r="C22" s="20" t="s">
        <v>552</v>
      </c>
      <c r="D22" s="20" t="s">
        <v>553</v>
      </c>
      <c r="E22" s="20"/>
      <c r="F22" s="20"/>
      <c r="G22" s="20" t="s">
        <v>554</v>
      </c>
      <c r="H22" s="20"/>
      <c r="I22" s="20"/>
      <c r="J22" s="20" t="s">
        <v>555</v>
      </c>
      <c r="K22" s="20"/>
      <c r="L22" s="20"/>
    </row>
    <row r="23" spans="1:12" ht="50.1" customHeight="1" x14ac:dyDescent="0.15">
      <c r="A23" s="20"/>
      <c r="B23" s="20"/>
      <c r="C23" s="20"/>
      <c r="D23" s="5" t="s">
        <v>556</v>
      </c>
      <c r="E23" s="5" t="s">
        <v>557</v>
      </c>
      <c r="F23" s="5" t="s">
        <v>558</v>
      </c>
      <c r="G23" s="5" t="s">
        <v>556</v>
      </c>
      <c r="H23" s="5" t="s">
        <v>557</v>
      </c>
      <c r="I23" s="5" t="s">
        <v>559</v>
      </c>
      <c r="J23" s="5" t="s">
        <v>556</v>
      </c>
      <c r="K23" s="5" t="s">
        <v>557</v>
      </c>
      <c r="L23" s="5" t="s">
        <v>560</v>
      </c>
    </row>
    <row r="24" spans="1:12" ht="24.95" customHeight="1" x14ac:dyDescent="0.15">
      <c r="A24" s="5" t="s">
        <v>329</v>
      </c>
      <c r="B24" s="5" t="s">
        <v>428</v>
      </c>
      <c r="C24" s="5" t="s">
        <v>429</v>
      </c>
      <c r="D24" s="5" t="s">
        <v>430</v>
      </c>
      <c r="E24" s="5" t="s">
        <v>431</v>
      </c>
      <c r="F24" s="5" t="s">
        <v>432</v>
      </c>
      <c r="G24" s="5" t="s">
        <v>433</v>
      </c>
      <c r="H24" s="5" t="s">
        <v>434</v>
      </c>
      <c r="I24" s="5" t="s">
        <v>435</v>
      </c>
      <c r="J24" s="5" t="s">
        <v>436</v>
      </c>
      <c r="K24" s="5" t="s">
        <v>445</v>
      </c>
      <c r="L24" s="5" t="s">
        <v>447</v>
      </c>
    </row>
    <row r="25" spans="1:12" ht="24.95" customHeight="1" x14ac:dyDescent="0.15">
      <c r="A25" s="5" t="s">
        <v>329</v>
      </c>
      <c r="B25" s="5" t="s">
        <v>88</v>
      </c>
      <c r="C25" s="6" t="s">
        <v>564</v>
      </c>
      <c r="D25" s="8">
        <v>1</v>
      </c>
      <c r="E25" s="8">
        <v>2949000</v>
      </c>
      <c r="F25" s="8">
        <v>2949000</v>
      </c>
      <c r="G25" s="8">
        <v>1</v>
      </c>
      <c r="H25" s="8">
        <v>1508800</v>
      </c>
      <c r="I25" s="8">
        <v>1508800</v>
      </c>
      <c r="J25" s="8">
        <v>1</v>
      </c>
      <c r="K25" s="8">
        <v>1508800</v>
      </c>
      <c r="L25" s="8">
        <v>1508800</v>
      </c>
    </row>
    <row r="26" spans="1:12" ht="24.95" customHeight="1" x14ac:dyDescent="0.15">
      <c r="A26" s="5" t="s">
        <v>428</v>
      </c>
      <c r="B26" s="5" t="s">
        <v>88</v>
      </c>
      <c r="C26" s="6" t="s">
        <v>565</v>
      </c>
      <c r="D26" s="8">
        <v>1</v>
      </c>
      <c r="E26" s="8">
        <v>16325400</v>
      </c>
      <c r="F26" s="8">
        <v>16325400</v>
      </c>
      <c r="G26" s="8">
        <v>1</v>
      </c>
      <c r="H26" s="8">
        <v>16940800</v>
      </c>
      <c r="I26" s="8">
        <v>16940800</v>
      </c>
      <c r="J26" s="8">
        <v>1</v>
      </c>
      <c r="K26" s="8">
        <v>17567700</v>
      </c>
      <c r="L26" s="8">
        <v>17567700</v>
      </c>
    </row>
    <row r="27" spans="1:12" ht="24.95" customHeight="1" x14ac:dyDescent="0.15">
      <c r="A27" s="26" t="s">
        <v>463</v>
      </c>
      <c r="B27" s="26"/>
      <c r="C27" s="26"/>
      <c r="D27" s="9" t="s">
        <v>59</v>
      </c>
      <c r="E27" s="9" t="s">
        <v>59</v>
      </c>
      <c r="F27" s="9">
        <f>SUM(F25:F26)</f>
        <v>19274400</v>
      </c>
      <c r="G27" s="9" t="s">
        <v>59</v>
      </c>
      <c r="H27" s="9" t="s">
        <v>59</v>
      </c>
      <c r="I27" s="9">
        <f>SUM(I25:I26)</f>
        <v>18449600</v>
      </c>
      <c r="J27" s="9" t="s">
        <v>59</v>
      </c>
      <c r="K27" s="9" t="s">
        <v>59</v>
      </c>
      <c r="L27" s="9">
        <f>SUM(L25:L26)</f>
        <v>19076500</v>
      </c>
    </row>
    <row r="28" spans="1:12" ht="15" customHeight="1" x14ac:dyDescent="0.15"/>
    <row r="29" spans="1:12" ht="24.95" customHeight="1" x14ac:dyDescent="0.15">
      <c r="A29" s="14" t="s">
        <v>566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ht="24.95" customHeight="1" x14ac:dyDescent="0.15"/>
    <row r="31" spans="1:12" ht="50.1" customHeight="1" x14ac:dyDescent="0.15">
      <c r="A31" s="20" t="s">
        <v>324</v>
      </c>
      <c r="B31" s="20" t="s">
        <v>49</v>
      </c>
      <c r="C31" s="20" t="s">
        <v>552</v>
      </c>
      <c r="D31" s="20" t="s">
        <v>553</v>
      </c>
      <c r="E31" s="20"/>
      <c r="F31" s="20"/>
      <c r="G31" s="20" t="s">
        <v>554</v>
      </c>
      <c r="H31" s="20"/>
      <c r="I31" s="20"/>
      <c r="J31" s="20" t="s">
        <v>555</v>
      </c>
      <c r="K31" s="20"/>
      <c r="L31" s="20"/>
    </row>
    <row r="32" spans="1:12" ht="50.1" customHeight="1" x14ac:dyDescent="0.15">
      <c r="A32" s="20"/>
      <c r="B32" s="20"/>
      <c r="C32" s="20"/>
      <c r="D32" s="5" t="s">
        <v>556</v>
      </c>
      <c r="E32" s="5" t="s">
        <v>557</v>
      </c>
      <c r="F32" s="5" t="s">
        <v>558</v>
      </c>
      <c r="G32" s="5" t="s">
        <v>556</v>
      </c>
      <c r="H32" s="5" t="s">
        <v>557</v>
      </c>
      <c r="I32" s="5" t="s">
        <v>559</v>
      </c>
      <c r="J32" s="5" t="s">
        <v>556</v>
      </c>
      <c r="K32" s="5" t="s">
        <v>557</v>
      </c>
      <c r="L32" s="5" t="s">
        <v>560</v>
      </c>
    </row>
    <row r="33" spans="1:13" ht="24.95" customHeight="1" x14ac:dyDescent="0.15">
      <c r="A33" s="5" t="s">
        <v>329</v>
      </c>
      <c r="B33" s="5" t="s">
        <v>428</v>
      </c>
      <c r="C33" s="5" t="s">
        <v>429</v>
      </c>
      <c r="D33" s="5" t="s">
        <v>430</v>
      </c>
      <c r="E33" s="5" t="s">
        <v>431</v>
      </c>
      <c r="F33" s="5" t="s">
        <v>432</v>
      </c>
      <c r="G33" s="5" t="s">
        <v>433</v>
      </c>
      <c r="H33" s="5" t="s">
        <v>434</v>
      </c>
      <c r="I33" s="5" t="s">
        <v>435</v>
      </c>
      <c r="J33" s="5" t="s">
        <v>436</v>
      </c>
      <c r="K33" s="5" t="s">
        <v>445</v>
      </c>
      <c r="L33" s="5" t="s">
        <v>447</v>
      </c>
    </row>
    <row r="34" spans="1:13" x14ac:dyDescent="0.15">
      <c r="A34" s="5" t="s">
        <v>59</v>
      </c>
      <c r="B34" s="5" t="s">
        <v>59</v>
      </c>
      <c r="C34" s="5" t="s">
        <v>59</v>
      </c>
      <c r="D34" s="5" t="s">
        <v>59</v>
      </c>
      <c r="E34" s="5" t="s">
        <v>59</v>
      </c>
      <c r="F34" s="5" t="s">
        <v>59</v>
      </c>
      <c r="G34" s="5" t="s">
        <v>59</v>
      </c>
      <c r="H34" s="5" t="s">
        <v>59</v>
      </c>
      <c r="I34" s="5" t="s">
        <v>59</v>
      </c>
      <c r="J34" s="5" t="s">
        <v>59</v>
      </c>
      <c r="K34" s="5" t="s">
        <v>59</v>
      </c>
      <c r="L34" s="5" t="s">
        <v>59</v>
      </c>
    </row>
    <row r="35" spans="1:13" ht="15" customHeight="1" x14ac:dyDescent="0.15"/>
    <row r="36" spans="1:13" ht="24.95" customHeight="1" x14ac:dyDescent="0.15">
      <c r="A36" s="14" t="s">
        <v>567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5" customHeight="1" x14ac:dyDescent="0.15"/>
    <row r="38" spans="1:13" ht="24.95" customHeight="1" x14ac:dyDescent="0.15">
      <c r="A38" s="14" t="s">
        <v>568</v>
      </c>
      <c r="B38" s="14"/>
      <c r="C38" s="14"/>
      <c r="D38" s="14"/>
      <c r="E38" s="14"/>
      <c r="F38" s="14"/>
    </row>
    <row r="39" spans="1:13" ht="24.95" customHeight="1" x14ac:dyDescent="0.15"/>
    <row r="40" spans="1:13" ht="50.1" customHeight="1" x14ac:dyDescent="0.15">
      <c r="A40" s="20" t="s">
        <v>324</v>
      </c>
      <c r="B40" s="20" t="s">
        <v>49</v>
      </c>
      <c r="C40" s="20" t="s">
        <v>552</v>
      </c>
      <c r="D40" s="5" t="s">
        <v>553</v>
      </c>
      <c r="E40" s="5" t="s">
        <v>554</v>
      </c>
      <c r="F40" s="5" t="s">
        <v>555</v>
      </c>
    </row>
    <row r="41" spans="1:13" ht="50.1" customHeight="1" x14ac:dyDescent="0.15">
      <c r="A41" s="20"/>
      <c r="B41" s="20"/>
      <c r="C41" s="20"/>
      <c r="D41" s="5" t="s">
        <v>569</v>
      </c>
      <c r="E41" s="5" t="s">
        <v>569</v>
      </c>
      <c r="F41" s="5" t="s">
        <v>569</v>
      </c>
    </row>
    <row r="42" spans="1:13" ht="24.95" customHeight="1" x14ac:dyDescent="0.15">
      <c r="A42" s="5" t="s">
        <v>329</v>
      </c>
      <c r="B42" s="5" t="s">
        <v>428</v>
      </c>
      <c r="C42" s="5" t="s">
        <v>429</v>
      </c>
      <c r="D42" s="5" t="s">
        <v>430</v>
      </c>
      <c r="E42" s="5" t="s">
        <v>431</v>
      </c>
      <c r="F42" s="5" t="s">
        <v>432</v>
      </c>
    </row>
    <row r="43" spans="1:13" x14ac:dyDescent="0.15">
      <c r="A43" s="5" t="s">
        <v>59</v>
      </c>
      <c r="B43" s="5" t="s">
        <v>59</v>
      </c>
      <c r="C43" s="5" t="s">
        <v>59</v>
      </c>
      <c r="D43" s="5" t="s">
        <v>59</v>
      </c>
      <c r="E43" s="5" t="s">
        <v>59</v>
      </c>
      <c r="F43" s="5" t="s">
        <v>59</v>
      </c>
    </row>
    <row r="44" spans="1:13" ht="15" customHeight="1" x14ac:dyDescent="0.15"/>
    <row r="45" spans="1:13" ht="24.95" customHeight="1" x14ac:dyDescent="0.15">
      <c r="A45" s="14" t="s">
        <v>570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ht="15" customHeight="1" x14ac:dyDescent="0.15"/>
    <row r="47" spans="1:13" ht="24.95" customHeight="1" x14ac:dyDescent="0.15">
      <c r="A47" s="14" t="s">
        <v>571</v>
      </c>
      <c r="B47" s="14"/>
      <c r="C47" s="14"/>
      <c r="D47" s="14"/>
      <c r="E47" s="14"/>
      <c r="F47" s="14"/>
    </row>
    <row r="48" spans="1:13" ht="24.95" customHeight="1" x14ac:dyDescent="0.15"/>
    <row r="49" spans="1:13" ht="50.1" customHeight="1" x14ac:dyDescent="0.15">
      <c r="A49" s="20" t="s">
        <v>324</v>
      </c>
      <c r="B49" s="20" t="s">
        <v>49</v>
      </c>
      <c r="C49" s="20" t="s">
        <v>552</v>
      </c>
      <c r="D49" s="5" t="s">
        <v>553</v>
      </c>
      <c r="E49" s="5" t="s">
        <v>554</v>
      </c>
      <c r="F49" s="5" t="s">
        <v>555</v>
      </c>
    </row>
    <row r="50" spans="1:13" ht="50.1" customHeight="1" x14ac:dyDescent="0.15">
      <c r="A50" s="20"/>
      <c r="B50" s="20"/>
      <c r="C50" s="20"/>
      <c r="D50" s="5" t="s">
        <v>569</v>
      </c>
      <c r="E50" s="5" t="s">
        <v>569</v>
      </c>
      <c r="F50" s="5" t="s">
        <v>569</v>
      </c>
    </row>
    <row r="51" spans="1:13" ht="24.95" customHeight="1" x14ac:dyDescent="0.15">
      <c r="A51" s="5" t="s">
        <v>329</v>
      </c>
      <c r="B51" s="5" t="s">
        <v>428</v>
      </c>
      <c r="C51" s="5" t="s">
        <v>429</v>
      </c>
      <c r="D51" s="5" t="s">
        <v>430</v>
      </c>
      <c r="E51" s="5" t="s">
        <v>431</v>
      </c>
      <c r="F51" s="5" t="s">
        <v>432</v>
      </c>
    </row>
    <row r="52" spans="1:13" ht="24.95" customHeight="1" x14ac:dyDescent="0.15">
      <c r="A52" s="5" t="s">
        <v>329</v>
      </c>
      <c r="B52" s="5" t="s">
        <v>116</v>
      </c>
      <c r="C52" s="6" t="s">
        <v>572</v>
      </c>
      <c r="D52" s="8">
        <v>228496.72</v>
      </c>
      <c r="E52" s="8">
        <v>0</v>
      </c>
      <c r="F52" s="8">
        <v>0</v>
      </c>
    </row>
    <row r="53" spans="1:13" ht="24.95" customHeight="1" x14ac:dyDescent="0.15">
      <c r="A53" s="5" t="s">
        <v>428</v>
      </c>
      <c r="B53" s="5" t="s">
        <v>116</v>
      </c>
      <c r="C53" s="6" t="s">
        <v>573</v>
      </c>
      <c r="D53" s="8">
        <v>957200</v>
      </c>
      <c r="E53" s="8">
        <v>930800</v>
      </c>
      <c r="F53" s="8">
        <v>956700</v>
      </c>
    </row>
    <row r="54" spans="1:13" ht="24.95" customHeight="1" x14ac:dyDescent="0.15">
      <c r="A54" s="5" t="s">
        <v>429</v>
      </c>
      <c r="B54" s="5" t="s">
        <v>116</v>
      </c>
      <c r="C54" s="6" t="s">
        <v>574</v>
      </c>
      <c r="D54" s="8">
        <v>89900</v>
      </c>
      <c r="E54" s="8">
        <v>104300</v>
      </c>
      <c r="F54" s="8">
        <v>103200</v>
      </c>
    </row>
    <row r="55" spans="1:13" ht="24.95" customHeight="1" x14ac:dyDescent="0.15">
      <c r="A55" s="5" t="s">
        <v>430</v>
      </c>
      <c r="B55" s="5" t="s">
        <v>116</v>
      </c>
      <c r="C55" s="6" t="s">
        <v>575</v>
      </c>
      <c r="D55" s="8">
        <v>11200</v>
      </c>
      <c r="E55" s="8">
        <v>11200</v>
      </c>
      <c r="F55" s="8">
        <v>11200</v>
      </c>
    </row>
    <row r="56" spans="1:13" ht="24.95" customHeight="1" x14ac:dyDescent="0.15">
      <c r="A56" s="5" t="s">
        <v>431</v>
      </c>
      <c r="B56" s="5" t="s">
        <v>116</v>
      </c>
      <c r="C56" s="6" t="s">
        <v>576</v>
      </c>
      <c r="D56" s="8">
        <v>1679800</v>
      </c>
      <c r="E56" s="8">
        <v>1679800</v>
      </c>
      <c r="F56" s="8">
        <v>1679800</v>
      </c>
    </row>
    <row r="57" spans="1:13" ht="24.95" customHeight="1" x14ac:dyDescent="0.15">
      <c r="A57" s="5" t="s">
        <v>432</v>
      </c>
      <c r="B57" s="5" t="s">
        <v>116</v>
      </c>
      <c r="C57" s="6" t="s">
        <v>577</v>
      </c>
      <c r="D57" s="8">
        <v>1085000</v>
      </c>
      <c r="E57" s="8">
        <v>1085000</v>
      </c>
      <c r="F57" s="8">
        <v>1111000</v>
      </c>
    </row>
    <row r="58" spans="1:13" ht="24.95" customHeight="1" x14ac:dyDescent="0.15">
      <c r="A58" s="26" t="s">
        <v>463</v>
      </c>
      <c r="B58" s="26"/>
      <c r="C58" s="26"/>
      <c r="D58" s="9">
        <f>SUM(D52:D57)</f>
        <v>4051596.7199999997</v>
      </c>
      <c r="E58" s="9">
        <f>SUM(E52:E57)</f>
        <v>3811100</v>
      </c>
      <c r="F58" s="9">
        <f>SUM(F52:F57)</f>
        <v>3861900</v>
      </c>
    </row>
    <row r="59" spans="1:13" ht="15" customHeight="1" x14ac:dyDescent="0.15"/>
    <row r="60" spans="1:13" ht="24.95" customHeight="1" x14ac:dyDescent="0.15">
      <c r="A60" s="14" t="s">
        <v>578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5" customHeight="1" x14ac:dyDescent="0.15"/>
    <row r="62" spans="1:13" ht="24.95" customHeight="1" x14ac:dyDescent="0.15">
      <c r="A62" s="14" t="s">
        <v>579</v>
      </c>
      <c r="B62" s="14"/>
      <c r="C62" s="14"/>
      <c r="D62" s="14"/>
      <c r="E62" s="14"/>
      <c r="F62" s="14"/>
    </row>
    <row r="63" spans="1:13" ht="24.95" customHeight="1" x14ac:dyDescent="0.15"/>
    <row r="64" spans="1:13" ht="50.1" customHeight="1" x14ac:dyDescent="0.15">
      <c r="A64" s="20" t="s">
        <v>324</v>
      </c>
      <c r="B64" s="20" t="s">
        <v>49</v>
      </c>
      <c r="C64" s="20" t="s">
        <v>552</v>
      </c>
      <c r="D64" s="5" t="s">
        <v>553</v>
      </c>
      <c r="E64" s="5" t="s">
        <v>554</v>
      </c>
      <c r="F64" s="5" t="s">
        <v>555</v>
      </c>
    </row>
    <row r="65" spans="1:12" ht="50.1" customHeight="1" x14ac:dyDescent="0.15">
      <c r="A65" s="20"/>
      <c r="B65" s="20"/>
      <c r="C65" s="20"/>
      <c r="D65" s="5" t="s">
        <v>569</v>
      </c>
      <c r="E65" s="5" t="s">
        <v>569</v>
      </c>
      <c r="F65" s="5" t="s">
        <v>569</v>
      </c>
    </row>
    <row r="66" spans="1:12" ht="24.95" customHeight="1" x14ac:dyDescent="0.15">
      <c r="A66" s="5" t="s">
        <v>329</v>
      </c>
      <c r="B66" s="5" t="s">
        <v>428</v>
      </c>
      <c r="C66" s="5" t="s">
        <v>429</v>
      </c>
      <c r="D66" s="5" t="s">
        <v>430</v>
      </c>
      <c r="E66" s="5" t="s">
        <v>431</v>
      </c>
      <c r="F66" s="5" t="s">
        <v>432</v>
      </c>
    </row>
    <row r="67" spans="1:12" x14ac:dyDescent="0.15">
      <c r="A67" s="5" t="s">
        <v>59</v>
      </c>
      <c r="B67" s="5" t="s">
        <v>59</v>
      </c>
      <c r="C67" s="5" t="s">
        <v>59</v>
      </c>
      <c r="D67" s="5" t="s">
        <v>59</v>
      </c>
      <c r="E67" s="5" t="s">
        <v>59</v>
      </c>
      <c r="F67" s="5" t="s">
        <v>59</v>
      </c>
    </row>
    <row r="68" spans="1:12" ht="15" customHeight="1" x14ac:dyDescent="0.15"/>
    <row r="69" spans="1:12" ht="24.95" customHeight="1" x14ac:dyDescent="0.15">
      <c r="A69" s="14" t="s">
        <v>580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ht="24.95" customHeight="1" x14ac:dyDescent="0.15"/>
    <row r="71" spans="1:12" ht="50.1" customHeight="1" x14ac:dyDescent="0.15">
      <c r="A71" s="20" t="s">
        <v>324</v>
      </c>
      <c r="B71" s="20" t="s">
        <v>49</v>
      </c>
      <c r="C71" s="20" t="s">
        <v>552</v>
      </c>
      <c r="D71" s="20" t="s">
        <v>553</v>
      </c>
      <c r="E71" s="20"/>
      <c r="F71" s="20"/>
      <c r="G71" s="20" t="s">
        <v>554</v>
      </c>
      <c r="H71" s="20"/>
      <c r="I71" s="20"/>
      <c r="J71" s="20" t="s">
        <v>555</v>
      </c>
      <c r="K71" s="20"/>
      <c r="L71" s="20"/>
    </row>
    <row r="72" spans="1:12" ht="50.1" customHeight="1" x14ac:dyDescent="0.15">
      <c r="A72" s="20"/>
      <c r="B72" s="20"/>
      <c r="C72" s="20"/>
      <c r="D72" s="5" t="s">
        <v>581</v>
      </c>
      <c r="E72" s="5" t="s">
        <v>582</v>
      </c>
      <c r="F72" s="5" t="s">
        <v>583</v>
      </c>
      <c r="G72" s="5" t="s">
        <v>581</v>
      </c>
      <c r="H72" s="5" t="s">
        <v>582</v>
      </c>
      <c r="I72" s="5" t="s">
        <v>584</v>
      </c>
      <c r="J72" s="5" t="s">
        <v>581</v>
      </c>
      <c r="K72" s="5" t="s">
        <v>582</v>
      </c>
      <c r="L72" s="5" t="s">
        <v>585</v>
      </c>
    </row>
    <row r="73" spans="1:12" ht="24.95" customHeight="1" x14ac:dyDescent="0.15">
      <c r="A73" s="5" t="s">
        <v>329</v>
      </c>
      <c r="B73" s="5" t="s">
        <v>428</v>
      </c>
      <c r="C73" s="5" t="s">
        <v>429</v>
      </c>
      <c r="D73" s="5" t="s">
        <v>430</v>
      </c>
      <c r="E73" s="5" t="s">
        <v>431</v>
      </c>
      <c r="F73" s="5" t="s">
        <v>432</v>
      </c>
      <c r="G73" s="5" t="s">
        <v>433</v>
      </c>
      <c r="H73" s="5" t="s">
        <v>434</v>
      </c>
      <c r="I73" s="5" t="s">
        <v>435</v>
      </c>
      <c r="J73" s="5" t="s">
        <v>436</v>
      </c>
      <c r="K73" s="5" t="s">
        <v>445</v>
      </c>
      <c r="L73" s="5" t="s">
        <v>447</v>
      </c>
    </row>
    <row r="74" spans="1:12" x14ac:dyDescent="0.15">
      <c r="A74" s="5" t="s">
        <v>59</v>
      </c>
      <c r="B74" s="5" t="s">
        <v>59</v>
      </c>
      <c r="C74" s="5" t="s">
        <v>59</v>
      </c>
      <c r="D74" s="5" t="s">
        <v>59</v>
      </c>
      <c r="E74" s="5" t="s">
        <v>59</v>
      </c>
      <c r="F74" s="5" t="s">
        <v>59</v>
      </c>
      <c r="G74" s="5" t="s">
        <v>59</v>
      </c>
      <c r="H74" s="5" t="s">
        <v>59</v>
      </c>
      <c r="I74" s="5" t="s">
        <v>59</v>
      </c>
      <c r="J74" s="5" t="s">
        <v>59</v>
      </c>
      <c r="K74" s="5" t="s">
        <v>59</v>
      </c>
      <c r="L74" s="5" t="s">
        <v>59</v>
      </c>
    </row>
  </sheetData>
  <sheetProtection password="B692" sheet="1" objects="1" scenarios="1"/>
  <mergeCells count="54">
    <mergeCell ref="A69:L69"/>
    <mergeCell ref="A71:A72"/>
    <mergeCell ref="B71:B72"/>
    <mergeCell ref="C71:C72"/>
    <mergeCell ref="D71:F71"/>
    <mergeCell ref="G71:I71"/>
    <mergeCell ref="J71:L71"/>
    <mergeCell ref="A58:C58"/>
    <mergeCell ref="A60:M60"/>
    <mergeCell ref="A62:F62"/>
    <mergeCell ref="A64:A65"/>
    <mergeCell ref="B64:B65"/>
    <mergeCell ref="C64:C65"/>
    <mergeCell ref="A45:M45"/>
    <mergeCell ref="A47:F47"/>
    <mergeCell ref="A49:A50"/>
    <mergeCell ref="B49:B50"/>
    <mergeCell ref="C49:C50"/>
    <mergeCell ref="A36:M36"/>
    <mergeCell ref="A38:F38"/>
    <mergeCell ref="A40:A41"/>
    <mergeCell ref="B40:B41"/>
    <mergeCell ref="C40:C41"/>
    <mergeCell ref="A27:C27"/>
    <mergeCell ref="A29:L29"/>
    <mergeCell ref="A31:A32"/>
    <mergeCell ref="B31:B32"/>
    <mergeCell ref="C31:C32"/>
    <mergeCell ref="D31:F31"/>
    <mergeCell ref="G31:I31"/>
    <mergeCell ref="J31:L31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&amp;K00-00922062.RBS.36736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2022-01-20T05:38:27Z</cp:lastPrinted>
  <dcterms:created xsi:type="dcterms:W3CDTF">2022-01-20T05:44:21Z</dcterms:created>
  <dcterms:modified xsi:type="dcterms:W3CDTF">2022-01-20T07:32:28Z</dcterms:modified>
</cp:coreProperties>
</file>